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Nisan 2021\"/>
    </mc:Choice>
  </mc:AlternateContent>
  <bookViews>
    <workbookView xWindow="0" yWindow="0" windowWidth="28800" windowHeight="12030" tabRatio="932"/>
  </bookViews>
  <sheets>
    <sheet name="AYDIN - EFELER" sheetId="166" r:id="rId1"/>
    <sheet name="AYDIN - BOZDOĞAN" sheetId="167" r:id="rId2"/>
    <sheet name="AYDIN - ÇİNE" sheetId="168" r:id="rId3"/>
    <sheet name="AYDIN - GERMENCİK" sheetId="169" r:id="rId4"/>
    <sheet name="AYDIN - KARACASU" sheetId="170" r:id="rId5"/>
    <sheet name="AYDIN - KOÇARLI" sheetId="171" r:id="rId6"/>
    <sheet name="AYDIN - KUŞADASI" sheetId="172" r:id="rId7"/>
    <sheet name="AYDIN - KUYUCAK" sheetId="173" r:id="rId8"/>
    <sheet name="AYDIN - NAZİLLİ" sheetId="174" r:id="rId9"/>
    <sheet name="AYDIN - SÖKE" sheetId="175" r:id="rId10"/>
    <sheet name="AYDIN - SULTANHİSAR" sheetId="176" r:id="rId11"/>
    <sheet name="AYDIN - YENİPAZAR" sheetId="177" r:id="rId12"/>
    <sheet name="AYDIN - BUHARKENT" sheetId="178" r:id="rId13"/>
    <sheet name="AYDIN - İNCİRLİOVA" sheetId="179" r:id="rId14"/>
    <sheet name="AYDIN - KARPUZLU" sheetId="180" r:id="rId15"/>
    <sheet name="AYDIN - KÖŞK" sheetId="181" r:id="rId16"/>
    <sheet name="AYDIN - DİDİM" sheetId="182" r:id="rId17"/>
    <sheet name="DENİZLİ - MERKEZEFENDİ" sheetId="183" r:id="rId18"/>
    <sheet name="DENİZLİ - ACIPAYAM" sheetId="184" r:id="rId19"/>
    <sheet name="DENİZLİ - BABADAĞ" sheetId="185" r:id="rId20"/>
    <sheet name="DENİZLİ - BAKLAN" sheetId="186" r:id="rId21"/>
    <sheet name="DENİZLİ - BEKİLLİ" sheetId="187" r:id="rId22"/>
    <sheet name="DENİZLİ - BEYAĞAÇ" sheetId="188" r:id="rId23"/>
    <sheet name="DENİZLİ - BOZKURT" sheetId="189" r:id="rId24"/>
    <sheet name="DENİZLİ - BULDAN" sheetId="190" r:id="rId25"/>
    <sheet name="DENİZLİ - ÇAL" sheetId="191" r:id="rId26"/>
    <sheet name="DENİZLİ - ÇAMELİ" sheetId="192" r:id="rId27"/>
    <sheet name="DENİZLİ - ÇARDAK" sheetId="193" r:id="rId28"/>
    <sheet name="DENİZLİ - ÇİVRİL" sheetId="194" r:id="rId29"/>
    <sheet name="DENİZLİ - GÜNEY" sheetId="195" r:id="rId30"/>
    <sheet name="DENİZLİ - HONAZ" sheetId="196" r:id="rId31"/>
    <sheet name="DENİZLİ - KALE" sheetId="197" r:id="rId32"/>
    <sheet name="DENİZLİ - SARAYKÖY" sheetId="198" r:id="rId33"/>
    <sheet name="DENİZLİ - SERİNHİSAR" sheetId="225" r:id="rId34"/>
    <sheet name="DENİZLİ - TAVAS" sheetId="199" r:id="rId35"/>
    <sheet name="DENİZLİ - PAMUKKALE" sheetId="201" r:id="rId36"/>
    <sheet name="MUĞLA - MENTEŞE" sheetId="202" r:id="rId37"/>
    <sheet name="MUĞLA - BODRUM" sheetId="203" r:id="rId38"/>
    <sheet name="MUĞLA - DALAMAN" sheetId="204" r:id="rId39"/>
    <sheet name="MUĞLA - DATÇA" sheetId="205" r:id="rId40"/>
    <sheet name="MUĞLA - FETHİYE" sheetId="206" r:id="rId41"/>
    <sheet name="MUĞLA - KÖYCEĞİZ" sheetId="207" r:id="rId42"/>
    <sheet name="MUĞLA - MARMARİS" sheetId="208" r:id="rId43"/>
    <sheet name="MUĞLA - MİLAS" sheetId="209" r:id="rId44"/>
    <sheet name="MUĞLA - ORTACA" sheetId="210" r:id="rId45"/>
    <sheet name="MUĞLA - ULA" sheetId="211" r:id="rId46"/>
    <sheet name="MUĞLA - YATAĞAN" sheetId="212" r:id="rId47"/>
    <sheet name="MUĞLA - KAVAKLIDERE" sheetId="213" r:id="rId48"/>
    <sheet name="MUĞLA - SEYDİKEMER" sheetId="214" r:id="rId49"/>
    <sheet name="Sayfa4" sheetId="229" state="hidden" r:id="rId50"/>
    <sheet name="Sayfa2" sheetId="227" state="hidden" r:id="rId51"/>
    <sheet name="Sayfa1" sheetId="226" state="hidden" r:id="rId52"/>
  </sheets>
  <definedNames>
    <definedName name="ABONE">#REF!</definedName>
    <definedName name="ABONE1">#REF!</definedName>
    <definedName name="ABONE2">#REF!</definedName>
    <definedName name="ANLASMA">#REF!</definedName>
    <definedName name="BİLDİRİM">#REF!</definedName>
    <definedName name="İL">#REF!</definedName>
    <definedName name="İLÇE">#REF!</definedName>
    <definedName name="KAYNAK">#REF!</definedName>
    <definedName name="MESKENAG1">#REF!</definedName>
    <definedName name="MESKENAG2">#REF!</definedName>
    <definedName name="MESKENOG1">#REF!</definedName>
    <definedName name="MESKENOG2">#REF!</definedName>
    <definedName name="SANAYIAG1">#REF!</definedName>
    <definedName name="SANAYIAG2">#REF!</definedName>
    <definedName name="SANAYIOG1">#REF!</definedName>
    <definedName name="SANAYIOG2">#REF!</definedName>
    <definedName name="SEBEP">#REF!</definedName>
    <definedName name="SÜRE">#REF!</definedName>
    <definedName name="TARIMSALAG1">#REF!</definedName>
    <definedName name="TARIMSALAG2">#REF!</definedName>
    <definedName name="TARIMSALOG1">#REF!</definedName>
    <definedName name="TARIMSALOG2">#REF!</definedName>
    <definedName name="TICARETHANEAG1">#REF!</definedName>
    <definedName name="TICARETHANEAG2">#REF!</definedName>
    <definedName name="TICARETHANEOG1">#REF!</definedName>
    <definedName name="TICARETHANEOG2">#REF!</definedName>
    <definedName name="TOPLAM">#REF!</definedName>
    <definedName name="TOPLAM1">#REF!</definedName>
    <definedName name="TOPLAM2">#REF!</definedName>
    <definedName name="TUKETIM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29" l="1"/>
  <c r="F6" i="229"/>
  <c r="G6" i="229"/>
  <c r="I6" i="229"/>
  <c r="J6" i="229"/>
  <c r="L6" i="229"/>
  <c r="M6" i="229"/>
  <c r="C6" i="229"/>
  <c r="D5" i="229"/>
  <c r="F5" i="229"/>
  <c r="G5" i="229"/>
  <c r="I5" i="229"/>
  <c r="J5" i="229"/>
  <c r="L5" i="229"/>
  <c r="M5" i="229"/>
  <c r="C5" i="229"/>
  <c r="D4" i="229"/>
  <c r="D3" i="229" s="1"/>
  <c r="F4" i="229"/>
  <c r="F3" i="229" s="1"/>
  <c r="G4" i="229"/>
  <c r="G3" i="229" s="1"/>
  <c r="I4" i="229"/>
  <c r="I3" i="229" s="1"/>
  <c r="J4" i="229"/>
  <c r="J3" i="229" s="1"/>
  <c r="L4" i="229"/>
  <c r="L3" i="229" s="1"/>
  <c r="M4" i="229"/>
  <c r="M3" i="229" s="1"/>
  <c r="C4" i="229"/>
  <c r="C3" i="229" s="1"/>
  <c r="N8" i="229"/>
  <c r="N9" i="229"/>
  <c r="N10" i="229"/>
  <c r="N11" i="229"/>
  <c r="N12" i="229"/>
  <c r="N13" i="229"/>
  <c r="N14" i="229"/>
  <c r="N15" i="229"/>
  <c r="N16" i="229"/>
  <c r="N17" i="229"/>
  <c r="N18" i="229"/>
  <c r="N19" i="229"/>
  <c r="N20" i="229"/>
  <c r="N21" i="229"/>
  <c r="N22" i="229"/>
  <c r="N23" i="229"/>
  <c r="N24" i="229"/>
  <c r="N5" i="229" s="1"/>
  <c r="N25" i="229"/>
  <c r="N26" i="229"/>
  <c r="N27" i="229"/>
  <c r="N28" i="229"/>
  <c r="N29" i="229"/>
  <c r="N30" i="229"/>
  <c r="N31" i="229"/>
  <c r="N32" i="229"/>
  <c r="N33" i="229"/>
  <c r="N34" i="229"/>
  <c r="N35" i="229"/>
  <c r="N36" i="229"/>
  <c r="N37" i="229"/>
  <c r="N38" i="229"/>
  <c r="N39" i="229"/>
  <c r="N40" i="229"/>
  <c r="N41" i="229"/>
  <c r="N42" i="229"/>
  <c r="N43" i="229"/>
  <c r="N6" i="229" s="1"/>
  <c r="N44" i="229"/>
  <c r="N45" i="229"/>
  <c r="N46" i="229"/>
  <c r="N47" i="229"/>
  <c r="N48" i="229"/>
  <c r="N49" i="229"/>
  <c r="N50" i="229"/>
  <c r="N51" i="229"/>
  <c r="N52" i="229"/>
  <c r="N53" i="229"/>
  <c r="N54" i="229"/>
  <c r="N55" i="229"/>
  <c r="N7" i="229"/>
  <c r="N4" i="229" s="1"/>
  <c r="N3" i="229" s="1"/>
  <c r="K8" i="229"/>
  <c r="K9" i="229"/>
  <c r="K10" i="229"/>
  <c r="K11" i="229"/>
  <c r="K12" i="229"/>
  <c r="K13" i="229"/>
  <c r="K14" i="229"/>
  <c r="K15" i="229"/>
  <c r="K16" i="229"/>
  <c r="K17" i="229"/>
  <c r="K18" i="229"/>
  <c r="K19" i="229"/>
  <c r="K20" i="229"/>
  <c r="K21" i="229"/>
  <c r="K22" i="229"/>
  <c r="K23" i="229"/>
  <c r="K24" i="229"/>
  <c r="K5" i="229" s="1"/>
  <c r="K25" i="229"/>
  <c r="K26" i="229"/>
  <c r="K27" i="229"/>
  <c r="K28" i="229"/>
  <c r="K29" i="229"/>
  <c r="K30" i="229"/>
  <c r="K31" i="229"/>
  <c r="K32" i="229"/>
  <c r="K33" i="229"/>
  <c r="K34" i="229"/>
  <c r="K35" i="229"/>
  <c r="K36" i="229"/>
  <c r="K37" i="229"/>
  <c r="K38" i="229"/>
  <c r="K39" i="229"/>
  <c r="K40" i="229"/>
  <c r="K41" i="229"/>
  <c r="K42" i="229"/>
  <c r="K43" i="229"/>
  <c r="K6" i="229" s="1"/>
  <c r="K44" i="229"/>
  <c r="K45" i="229"/>
  <c r="K46" i="229"/>
  <c r="K47" i="229"/>
  <c r="K48" i="229"/>
  <c r="K49" i="229"/>
  <c r="K50" i="229"/>
  <c r="K51" i="229"/>
  <c r="K52" i="229"/>
  <c r="K53" i="229"/>
  <c r="K54" i="229"/>
  <c r="K55" i="229"/>
  <c r="K7" i="229"/>
  <c r="K4" i="229" s="1"/>
  <c r="K3" i="229" s="1"/>
  <c r="H8" i="229"/>
  <c r="H9" i="229"/>
  <c r="H10" i="229"/>
  <c r="H4" i="229" s="1"/>
  <c r="H11" i="229"/>
  <c r="H12" i="229"/>
  <c r="H13" i="229"/>
  <c r="H14" i="229"/>
  <c r="H15" i="229"/>
  <c r="H16" i="229"/>
  <c r="H17" i="229"/>
  <c r="H18" i="229"/>
  <c r="H19" i="229"/>
  <c r="H20" i="229"/>
  <c r="H21" i="229"/>
  <c r="H22" i="229"/>
  <c r="H23" i="229"/>
  <c r="H24" i="229"/>
  <c r="H25" i="229"/>
  <c r="H26" i="229"/>
  <c r="H5" i="229" s="1"/>
  <c r="H27" i="229"/>
  <c r="H28" i="229"/>
  <c r="H29" i="229"/>
  <c r="H30" i="229"/>
  <c r="H31" i="229"/>
  <c r="H32" i="229"/>
  <c r="H33" i="229"/>
  <c r="H34" i="229"/>
  <c r="H35" i="229"/>
  <c r="H36" i="229"/>
  <c r="H37" i="229"/>
  <c r="H38" i="229"/>
  <c r="H39" i="229"/>
  <c r="H40" i="229"/>
  <c r="H41" i="229"/>
  <c r="H42" i="229"/>
  <c r="H43" i="229"/>
  <c r="H44" i="229"/>
  <c r="H45" i="229"/>
  <c r="H46" i="229"/>
  <c r="H6" i="229" s="1"/>
  <c r="H47" i="229"/>
  <c r="H48" i="229"/>
  <c r="H49" i="229"/>
  <c r="H50" i="229"/>
  <c r="H51" i="229"/>
  <c r="H52" i="229"/>
  <c r="H53" i="229"/>
  <c r="H54" i="229"/>
  <c r="H55" i="229"/>
  <c r="H7" i="229"/>
  <c r="E8" i="229"/>
  <c r="O8" i="229" s="1"/>
  <c r="E9" i="229"/>
  <c r="O9" i="229" s="1"/>
  <c r="E10" i="229"/>
  <c r="O10" i="229" s="1"/>
  <c r="E11" i="229"/>
  <c r="O11" i="229" s="1"/>
  <c r="E12" i="229"/>
  <c r="O12" i="229" s="1"/>
  <c r="E13" i="229"/>
  <c r="O13" i="229" s="1"/>
  <c r="E14" i="229"/>
  <c r="O14" i="229" s="1"/>
  <c r="E15" i="229"/>
  <c r="O15" i="229" s="1"/>
  <c r="E16" i="229"/>
  <c r="O16" i="229" s="1"/>
  <c r="E17" i="229"/>
  <c r="O17" i="229" s="1"/>
  <c r="E18" i="229"/>
  <c r="O18" i="229" s="1"/>
  <c r="E19" i="229"/>
  <c r="O19" i="229" s="1"/>
  <c r="E20" i="229"/>
  <c r="O20" i="229" s="1"/>
  <c r="E21" i="229"/>
  <c r="O21" i="229" s="1"/>
  <c r="E22" i="229"/>
  <c r="O22" i="229" s="1"/>
  <c r="E23" i="229"/>
  <c r="O23" i="229" s="1"/>
  <c r="E24" i="229"/>
  <c r="E5" i="229" s="1"/>
  <c r="E25" i="229"/>
  <c r="O25" i="229" s="1"/>
  <c r="E26" i="229"/>
  <c r="O26" i="229" s="1"/>
  <c r="E27" i="229"/>
  <c r="O27" i="229" s="1"/>
  <c r="E28" i="229"/>
  <c r="O28" i="229" s="1"/>
  <c r="E29" i="229"/>
  <c r="O29" i="229" s="1"/>
  <c r="E30" i="229"/>
  <c r="O30" i="229" s="1"/>
  <c r="E31" i="229"/>
  <c r="O31" i="229" s="1"/>
  <c r="E32" i="229"/>
  <c r="O32" i="229" s="1"/>
  <c r="E33" i="229"/>
  <c r="O33" i="229" s="1"/>
  <c r="E34" i="229"/>
  <c r="O34" i="229" s="1"/>
  <c r="E35" i="229"/>
  <c r="O35" i="229" s="1"/>
  <c r="E36" i="229"/>
  <c r="O36" i="229" s="1"/>
  <c r="E37" i="229"/>
  <c r="O37" i="229" s="1"/>
  <c r="E38" i="229"/>
  <c r="O38" i="229" s="1"/>
  <c r="E39" i="229"/>
  <c r="O39" i="229" s="1"/>
  <c r="E40" i="229"/>
  <c r="O40" i="229" s="1"/>
  <c r="E41" i="229"/>
  <c r="O41" i="229" s="1"/>
  <c r="E42" i="229"/>
  <c r="O42" i="229" s="1"/>
  <c r="E43" i="229"/>
  <c r="E6" i="229" s="1"/>
  <c r="E44" i="229"/>
  <c r="O44" i="229" s="1"/>
  <c r="E45" i="229"/>
  <c r="O45" i="229" s="1"/>
  <c r="E46" i="229"/>
  <c r="O46" i="229" s="1"/>
  <c r="E47" i="229"/>
  <c r="O47" i="229" s="1"/>
  <c r="E48" i="229"/>
  <c r="O48" i="229" s="1"/>
  <c r="E49" i="229"/>
  <c r="O49" i="229" s="1"/>
  <c r="E50" i="229"/>
  <c r="O50" i="229" s="1"/>
  <c r="E51" i="229"/>
  <c r="O51" i="229" s="1"/>
  <c r="E52" i="229"/>
  <c r="O52" i="229" s="1"/>
  <c r="E53" i="229"/>
  <c r="O53" i="229" s="1"/>
  <c r="E54" i="229"/>
  <c r="O54" i="229" s="1"/>
  <c r="E55" i="229"/>
  <c r="O55" i="229" s="1"/>
  <c r="E7" i="229"/>
  <c r="E4" i="229" s="1"/>
  <c r="H3" i="229" l="1"/>
  <c r="O5" i="229"/>
  <c r="E3" i="229"/>
  <c r="O3" i="229" s="1"/>
  <c r="O4" i="229"/>
  <c r="O6" i="229"/>
  <c r="O24" i="229"/>
  <c r="O43" i="229"/>
  <c r="O7" i="229"/>
  <c r="P4" i="227"/>
  <c r="P5" i="227"/>
  <c r="P6" i="227"/>
  <c r="P7" i="227"/>
  <c r="P8" i="227"/>
  <c r="P9" i="227"/>
  <c r="P10" i="227"/>
  <c r="P11" i="227"/>
  <c r="P12" i="227"/>
  <c r="P13" i="227"/>
  <c r="P14" i="227"/>
  <c r="P15" i="227"/>
  <c r="P16" i="227"/>
  <c r="P17" i="227"/>
  <c r="P18" i="227"/>
  <c r="P19" i="227"/>
  <c r="P20" i="227"/>
  <c r="P21" i="227"/>
  <c r="P22" i="227"/>
  <c r="P23" i="227"/>
  <c r="P24" i="227"/>
  <c r="P25" i="227"/>
  <c r="P26" i="227"/>
  <c r="P27" i="227"/>
  <c r="P28" i="227"/>
  <c r="P29" i="227"/>
  <c r="P30" i="227"/>
  <c r="P31" i="227"/>
  <c r="P32" i="227"/>
  <c r="P33" i="227"/>
  <c r="P34" i="227"/>
  <c r="P35" i="227"/>
  <c r="P36" i="227"/>
  <c r="P37" i="227"/>
  <c r="P38" i="227"/>
  <c r="P39" i="227"/>
  <c r="P40" i="227"/>
  <c r="P41" i="227"/>
  <c r="P42" i="227"/>
  <c r="P43" i="227"/>
  <c r="P44" i="227"/>
  <c r="P45" i="227"/>
  <c r="P46" i="227"/>
  <c r="P47" i="227"/>
  <c r="P48" i="227"/>
  <c r="P49" i="227"/>
  <c r="P50" i="227"/>
  <c r="P51" i="227"/>
  <c r="P52" i="227"/>
  <c r="P53" i="227"/>
  <c r="P54" i="227"/>
  <c r="P55" i="227"/>
  <c r="P3" i="227"/>
</calcChain>
</file>

<file path=xl/sharedStrings.xml><?xml version="1.0" encoding="utf-8"?>
<sst xmlns="http://schemas.openxmlformats.org/spreadsheetml/2006/main" count="5934" uniqueCount="155">
  <si>
    <t>AG</t>
  </si>
  <si>
    <t>OG</t>
  </si>
  <si>
    <t>Dışsal</t>
  </si>
  <si>
    <t>Güvenlik</t>
  </si>
  <si>
    <t>T.C. ENERJİ PİYASASI DÜZENLEME KURUMU</t>
  </si>
  <si>
    <t>Form No</t>
  </si>
  <si>
    <t>EPF-02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</si>
  <si>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</si>
  <si>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</si>
  <si>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</si>
  <si>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</si>
  <si>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</si>
  <si>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</si>
  <si>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</si>
  <si>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İli</t>
  </si>
  <si>
    <t>KAYNAK</t>
  </si>
  <si>
    <t>SEBEP</t>
  </si>
  <si>
    <t xml:space="preserve">AG </t>
  </si>
  <si>
    <t>TÜM BÖLGE</t>
  </si>
  <si>
    <t>İL-1</t>
  </si>
  <si>
    <t>İL-2</t>
  </si>
  <si>
    <t>İL-3</t>
  </si>
  <si>
    <t>İlçesi</t>
  </si>
  <si>
    <t>İLETİM</t>
  </si>
  <si>
    <t>Şebeke İşletmecisi</t>
  </si>
  <si>
    <t>AÇIKLAMALAR:</t>
  </si>
  <si>
    <t>Mesken</t>
  </si>
  <si>
    <t>Tarımsal Sulama</t>
  </si>
  <si>
    <t>Ticarethane</t>
  </si>
  <si>
    <t xml:space="preserve">Sanayi </t>
  </si>
  <si>
    <t>Genel Toplam</t>
  </si>
  <si>
    <t>Toplam</t>
  </si>
  <si>
    <r>
      <t>Kullanıcı Sayıları (U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</t>
    </r>
  </si>
  <si>
    <r>
      <t>Ortalama Tüketimlerin Toplamı (OT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</si>
  <si>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r>
      <t>Anlaşma Güçlerinin Toplamı (L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</si>
  <si>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t>ODE BİLDİRİMSİZ</t>
  </si>
  <si>
    <t>ODE BİLDİRİMLİ</t>
  </si>
  <si>
    <t>C-	ODE Gösterge Hesabında Kullanılan Bilgiler</t>
  </si>
  <si>
    <t xml:space="preserve">1- Ortalama Dağıtılmayan Enerji Bildirimsiz ve Bildirimli Gösterge Tablosu tüketici grubu ve bağlantı seviyesine uygun olarak doldurulur.  </t>
  </si>
  <si>
    <t xml:space="preserve">2- Dağıtım bölgesi, il, tüketici grubu ve bağlantı seviyesine göre göstergelerin hesaplanmasında dağıtılmayan enerji tablosunun ilgili kayıtları ve bu göstergelere ilişkin tüketici grubuna uygun kullanıcı sayıları kullanılır.  </t>
  </si>
  <si>
    <t>3- İl bazlı raporlanan ODE tablosunda, “C) ODE Gösterge Hesabında Kullanılan Bilgiler”de tablonun doldurulduğu ilin değerlerine yer verilir.</t>
  </si>
  <si>
    <t>4- ODE göstergeleri kWh/kullanıcı olarak hesaplanır</t>
  </si>
  <si>
    <t>Kalite Göstergeleri (Tablo 4)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</si>
  <si>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</si>
  <si>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</si>
  <si>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</si>
  <si>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</si>
  <si>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</si>
  <si>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</si>
  <si>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</si>
  <si>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</si>
  <si>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</si>
  <si>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</si>
  <si>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</si>
  <si>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</si>
  <si>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</si>
  <si>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</si>
  <si>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</si>
  <si>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</si>
  <si>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</si>
  <si>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</si>
  <si>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</si>
  <si>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</si>
  <si>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</si>
  <si>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</si>
  <si>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</si>
  <si>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</si>
  <si>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</si>
  <si>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</si>
  <si>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</si>
  <si>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</si>
  <si>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</si>
  <si>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</si>
  <si>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</si>
  <si>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</si>
  <si>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</si>
  <si>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</si>
  <si>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</si>
  <si>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</si>
  <si>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</si>
  <si>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</si>
  <si>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</si>
  <si>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</si>
  <si>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</si>
  <si>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</si>
  <si>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</si>
  <si>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</si>
  <si>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</si>
  <si>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</si>
  <si>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</si>
  <si>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</si>
  <si>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</si>
  <si>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</si>
  <si>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</si>
  <si>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</si>
  <si>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Toplam Mesken</t>
  </si>
  <si>
    <t>Sanayi</t>
  </si>
  <si>
    <t>Toplam Sanayi</t>
  </si>
  <si>
    <t>Toplam Tarımsal Sulama</t>
  </si>
  <si>
    <t>Toplam Ticarethane</t>
  </si>
  <si>
    <t>IL_KODU</t>
  </si>
  <si>
    <t>IL_ADI</t>
  </si>
  <si>
    <t>BOLGE_ADI</t>
  </si>
  <si>
    <t xml:space="preserve">BOZDOĞAN                      </t>
  </si>
  <si>
    <t xml:space="preserve">BUHARKENT                     </t>
  </si>
  <si>
    <t xml:space="preserve">ÇİNE                          </t>
  </si>
  <si>
    <t xml:space="preserve">DİDİM                         </t>
  </si>
  <si>
    <t xml:space="preserve">GERMENCİK                     </t>
  </si>
  <si>
    <t xml:space="preserve">İNCİRLİOVA                    </t>
  </si>
  <si>
    <t xml:space="preserve">KARACASU                      </t>
  </si>
  <si>
    <t xml:space="preserve">KARPUZLU                      </t>
  </si>
  <si>
    <t xml:space="preserve">KOÇARLI                       </t>
  </si>
  <si>
    <t xml:space="preserve">KÖŞK                          </t>
  </si>
  <si>
    <t xml:space="preserve">KUŞADASI                      </t>
  </si>
  <si>
    <t xml:space="preserve">KUYUCAK                       </t>
  </si>
  <si>
    <t xml:space="preserve">NAZİLLİ                       </t>
  </si>
  <si>
    <t xml:space="preserve">SÖKE                          </t>
  </si>
  <si>
    <t xml:space="preserve">SULTANHİSAR                   </t>
  </si>
  <si>
    <t xml:space="preserve">YENİPAZAR                     </t>
  </si>
  <si>
    <t xml:space="preserve">ACIPAYAM                      </t>
  </si>
  <si>
    <t xml:space="preserve">BABADAĞ                       </t>
  </si>
  <si>
    <t xml:space="preserve">BAKLAN                        </t>
  </si>
  <si>
    <t xml:space="preserve">BEKİLLİ                       </t>
  </si>
  <si>
    <t xml:space="preserve">BEYAĞAÇ                       </t>
  </si>
  <si>
    <t xml:space="preserve">BOZKURT                       </t>
  </si>
  <si>
    <t xml:space="preserve">BULDAN                        </t>
  </si>
  <si>
    <t xml:space="preserve">ÇAL                           </t>
  </si>
  <si>
    <t xml:space="preserve">ÇAMELİ                        </t>
  </si>
  <si>
    <t xml:space="preserve">ÇARDAK                        </t>
  </si>
  <si>
    <t xml:space="preserve">ÇİVRİL                        </t>
  </si>
  <si>
    <t xml:space="preserve">GÜNEY                         </t>
  </si>
  <si>
    <t xml:space="preserve">HONAZ                         </t>
  </si>
  <si>
    <t xml:space="preserve">KALE                          </t>
  </si>
  <si>
    <t xml:space="preserve">PAMUKKALE                     </t>
  </si>
  <si>
    <t xml:space="preserve">SARAYKÖY                      </t>
  </si>
  <si>
    <t xml:space="preserve">SERİNHİSAR                    </t>
  </si>
  <si>
    <t xml:space="preserve">TAVAS                         </t>
  </si>
  <si>
    <t xml:space="preserve">BODRUM                        </t>
  </si>
  <si>
    <t xml:space="preserve">DALAMAN                       </t>
  </si>
  <si>
    <t xml:space="preserve">DATÇA                         </t>
  </si>
  <si>
    <t xml:space="preserve">FETHİYE                       </t>
  </si>
  <si>
    <t xml:space="preserve">KAVAKLIDERE                   </t>
  </si>
  <si>
    <t xml:space="preserve">KÖYCEĞİZ                      </t>
  </si>
  <si>
    <t xml:space="preserve">MARMARİS                      </t>
  </si>
  <si>
    <t xml:space="preserve">MİLAS                         </t>
  </si>
  <si>
    <t xml:space="preserve">ORTACA                        </t>
  </si>
  <si>
    <t xml:space="preserve">SEYDİKEMER                    </t>
  </si>
  <si>
    <t xml:space="preserve">ULA                           </t>
  </si>
  <si>
    <t xml:space="preserve">YATAĞAN                       </t>
  </si>
  <si>
    <t>İLÇE</t>
  </si>
  <si>
    <t>TOPLAM</t>
  </si>
  <si>
    <t>İL</t>
  </si>
  <si>
    <t>DAĞITIM-OG</t>
  </si>
  <si>
    <t>DAĞITIM-AG</t>
  </si>
  <si>
    <t>Mücbir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</si>
</sst>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bscript"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2" fillId="0" borderId="0"/>
  </cellStyleXfs>
  <cellXfs count="72">
    <xf numFmtId="0" fontId="0" fillId="0" borderId="0" xfId="0"/>
    <xf numFmtId="0" fontId="20" fillId="0" borderId="1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2" fontId="24" fillId="0" borderId="10" xfId="0" applyNumberFormat="1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1" fillId="33" borderId="10" xfId="0" applyFont="1" applyFill="1" applyBorder="1"/>
    <xf numFmtId="0" fontId="1" fillId="0" borderId="10" xfId="43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0" fontId="0" fillId="0" borderId="22" xfId="0" applyBorder="1"/>
    <xf numFmtId="43" fontId="0" fillId="0" borderId="22" xfId="0" applyNumberFormat="1" applyBorder="1"/>
    <xf numFmtId="43" fontId="0" fillId="0" borderId="0" xfId="0" applyNumberFormat="1"/>
    <xf numFmtId="43" fontId="0" fillId="0" borderId="23" xfId="0" applyNumberFormat="1" applyBorder="1"/>
    <xf numFmtId="0" fontId="0" fillId="0" borderId="24" xfId="0" applyBorder="1"/>
    <xf numFmtId="0" fontId="0" fillId="0" borderId="25" xfId="0" applyBorder="1"/>
    <xf numFmtId="43" fontId="0" fillId="0" borderId="24" xfId="0" applyNumberFormat="1" applyBorder="1"/>
    <xf numFmtId="43" fontId="0" fillId="0" borderId="26" xfId="0" applyNumberFormat="1" applyBorder="1"/>
    <xf numFmtId="43" fontId="0" fillId="0" borderId="27" xfId="0" applyNumberFormat="1" applyBorder="1"/>
    <xf numFmtId="0" fontId="26" fillId="0" borderId="10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33" xfId="0" applyFont="1" applyFill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3" xfId="0" applyNumberFormat="1" applyFont="1" applyFill="1" applyBorder="1" applyAlignment="1" applyProtection="1">
      <alignment horizontal="left" vertical="center"/>
      <protection locked="0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49" fontId="20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C70"/>
  <sheetViews>
    <sheetView tabSelected="1" zoomScale="80" zoomScaleNormal="80" workbookViewId="0">
      <selection activeCell="H6" sqref="H6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9.9830820328170155E-3</v>
      </c>
      <c r="D17" s="12">
        <v>0.12121423289002084</v>
      </c>
      <c r="E17" s="12">
        <v>9.9865055568236685E-3</v>
      </c>
      <c r="F17" s="12">
        <v>8.1973926489736212E-2</v>
      </c>
      <c r="G17" s="12">
        <v>5.9353102422225588</v>
      </c>
      <c r="H17" s="12">
        <v>0.2065129970372431</v>
      </c>
      <c r="I17" s="12">
        <v>2.4876244111692345E-2</v>
      </c>
      <c r="J17" s="12">
        <v>1.5727847531642869</v>
      </c>
      <c r="K17" s="12">
        <v>4.8690221174039948E-2</v>
      </c>
      <c r="L17" s="12">
        <v>2.5142014000515762</v>
      </c>
      <c r="M17" s="12">
        <v>21.835872634351524</v>
      </c>
      <c r="N17" s="12">
        <v>9.9456134132438638</v>
      </c>
      <c r="O17" s="17">
        <v>3.0214804866042014E-2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6.6817991756528967E-4</v>
      </c>
      <c r="D18" s="12">
        <v>0</v>
      </c>
      <c r="E18" s="12">
        <v>6.6815935201354525E-4</v>
      </c>
      <c r="F18" s="12">
        <v>0</v>
      </c>
      <c r="G18" s="12">
        <v>0</v>
      </c>
      <c r="H18" s="12">
        <v>0</v>
      </c>
      <c r="I18" s="12">
        <v>8.6459559508502283E-4</v>
      </c>
      <c r="J18" s="12">
        <v>0</v>
      </c>
      <c r="K18" s="12">
        <v>8.5129412439140706E-4</v>
      </c>
      <c r="L18" s="12">
        <v>0</v>
      </c>
      <c r="M18" s="12">
        <v>0</v>
      </c>
      <c r="N18" s="12">
        <v>0</v>
      </c>
      <c r="O18" s="17">
        <v>6.7926378573413091E-4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7.8628723543240873E-3</v>
      </c>
      <c r="D21" s="12">
        <v>0</v>
      </c>
      <c r="E21" s="12">
        <v>7.8626303471879665E-3</v>
      </c>
      <c r="F21" s="12">
        <v>1.167475313539419E-2</v>
      </c>
      <c r="G21" s="12">
        <v>0</v>
      </c>
      <c r="H21" s="12">
        <v>1.1426354132513462E-2</v>
      </c>
      <c r="I21" s="12">
        <v>1.3266814994598319E-2</v>
      </c>
      <c r="J21" s="12">
        <v>0</v>
      </c>
      <c r="K21" s="12">
        <v>1.3062710148527576E-2</v>
      </c>
      <c r="L21" s="12">
        <v>0</v>
      </c>
      <c r="M21" s="12">
        <v>0</v>
      </c>
      <c r="N21" s="12">
        <v>0</v>
      </c>
      <c r="O21" s="17">
        <v>8.5807408604430049E-3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1.0307219093933057E-3</v>
      </c>
      <c r="D22" s="12">
        <v>0</v>
      </c>
      <c r="E22" s="12">
        <v>1.0306901853558055E-3</v>
      </c>
      <c r="F22" s="12">
        <v>1.7354783488526785E-4</v>
      </c>
      <c r="G22" s="12">
        <v>0</v>
      </c>
      <c r="H22" s="12">
        <v>1.6985532776004939E-4</v>
      </c>
      <c r="I22" s="12">
        <v>4.0278619006662886E-4</v>
      </c>
      <c r="J22" s="12">
        <v>0</v>
      </c>
      <c r="K22" s="12">
        <v>3.965894794502192E-4</v>
      </c>
      <c r="L22" s="12">
        <v>0</v>
      </c>
      <c r="M22" s="12">
        <v>0</v>
      </c>
      <c r="N22" s="12">
        <v>0</v>
      </c>
      <c r="O22" s="17">
        <v>9.3337764735491424E-4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1.9544856214099699E-2</v>
      </c>
      <c r="D25" s="12">
        <v>0.12121423289002084</v>
      </c>
      <c r="E25" s="12">
        <v>1.9547985441380984E-2</v>
      </c>
      <c r="F25" s="12">
        <v>9.3822227460015672E-2</v>
      </c>
      <c r="G25" s="12">
        <v>5.9353102422225588</v>
      </c>
      <c r="H25" s="12">
        <v>0.21810920649751661</v>
      </c>
      <c r="I25" s="12">
        <v>3.9410440891442314E-2</v>
      </c>
      <c r="J25" s="12">
        <v>1.5727847531642869</v>
      </c>
      <c r="K25" s="12">
        <v>6.3000814926409146E-2</v>
      </c>
      <c r="L25" s="12">
        <v>2.5142014000515762</v>
      </c>
      <c r="M25" s="12">
        <v>21.835872634351524</v>
      </c>
      <c r="N25" s="12">
        <v>9.9456134132438638</v>
      </c>
      <c r="O25" s="12">
        <v>4.040818715957406E-2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0.20301790935023792</v>
      </c>
      <c r="D28" s="12">
        <v>6.1912298973123763</v>
      </c>
      <c r="E28" s="12">
        <v>0.20320221731918128</v>
      </c>
      <c r="F28" s="12">
        <v>1.1305662944122374</v>
      </c>
      <c r="G28" s="12">
        <v>19.075054522856203</v>
      </c>
      <c r="H28" s="12">
        <v>1.5123639162940239</v>
      </c>
      <c r="I28" s="12">
        <v>0.52914350397112331</v>
      </c>
      <c r="J28" s="12">
        <v>88.078853225942453</v>
      </c>
      <c r="K28" s="12">
        <v>1.8760621150783745</v>
      </c>
      <c r="L28" s="12">
        <v>15.61393806035522</v>
      </c>
      <c r="M28" s="12">
        <v>147.32304275313675</v>
      </c>
      <c r="N28" s="12">
        <v>66.271286019117341</v>
      </c>
      <c r="O28" s="17">
        <v>0.51901816117032773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8.8342562032484306E-3</v>
      </c>
      <c r="D29" s="12">
        <v>0.17738686378874999</v>
      </c>
      <c r="E29" s="12">
        <v>8.8394439936651092E-3</v>
      </c>
      <c r="F29" s="12">
        <v>6.6369685582629498E-2</v>
      </c>
      <c r="G29" s="12">
        <v>5.314051001428572E-2</v>
      </c>
      <c r="H29" s="12">
        <v>6.6088213762026435E-2</v>
      </c>
      <c r="I29" s="12">
        <v>3.7248177041164086E-2</v>
      </c>
      <c r="J29" s="12">
        <v>2.7459438859364584</v>
      </c>
      <c r="K29" s="12">
        <v>7.8920418716476301E-2</v>
      </c>
      <c r="L29" s="12">
        <v>1.8781419030662054</v>
      </c>
      <c r="M29" s="12">
        <v>25.150767173507209</v>
      </c>
      <c r="N29" s="12">
        <v>10.829151622466592</v>
      </c>
      <c r="O29" s="17">
        <v>3.1735878638926761E-2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8.2424835551201739E-3</v>
      </c>
      <c r="D31" s="12">
        <v>0</v>
      </c>
      <c r="E31" s="12">
        <v>8.2422298641342592E-3</v>
      </c>
      <c r="F31" s="12">
        <v>6.4287235802750718E-3</v>
      </c>
      <c r="G31" s="12">
        <v>0</v>
      </c>
      <c r="H31" s="12">
        <v>6.291942227503261E-3</v>
      </c>
      <c r="I31" s="12">
        <v>1.7934369945998885E-2</v>
      </c>
      <c r="J31" s="12">
        <v>0</v>
      </c>
      <c r="K31" s="12">
        <v>1.7658456562214285E-2</v>
      </c>
      <c r="L31" s="12">
        <v>0</v>
      </c>
      <c r="M31" s="12">
        <v>0</v>
      </c>
      <c r="N31" s="12">
        <v>0</v>
      </c>
      <c r="O31" s="17">
        <v>9.4044901019781288E-3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0.22009464910860652</v>
      </c>
      <c r="D33" s="12">
        <v>6.3686167611011264</v>
      </c>
      <c r="E33" s="12">
        <v>0.22028389117698063</v>
      </c>
      <c r="F33" s="12">
        <v>1.203364703575142</v>
      </c>
      <c r="G33" s="12">
        <v>19.128195032870487</v>
      </c>
      <c r="H33" s="12">
        <v>1.5847440722835535</v>
      </c>
      <c r="I33" s="12">
        <v>0.58432605095828627</v>
      </c>
      <c r="J33" s="12">
        <v>90.824797111878908</v>
      </c>
      <c r="K33" s="12">
        <v>1.972640990357065</v>
      </c>
      <c r="L33" s="12">
        <v>17.492079963421425</v>
      </c>
      <c r="M33" s="12">
        <v>172.47380992664395</v>
      </c>
      <c r="N33" s="12">
        <v>77.100437641583937</v>
      </c>
      <c r="O33" s="12">
        <v>0.56015852991123261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129957</v>
      </c>
      <c r="D37" s="16">
        <v>4</v>
      </c>
      <c r="E37" s="16">
        <v>2576</v>
      </c>
      <c r="F37" s="16">
        <v>56</v>
      </c>
      <c r="G37" s="16">
        <v>19200</v>
      </c>
      <c r="H37" s="16">
        <v>300</v>
      </c>
      <c r="I37" s="16">
        <v>112</v>
      </c>
      <c r="J37" s="16">
        <v>70</v>
      </c>
      <c r="K37" s="16">
        <v>152275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28847.691458333335</v>
      </c>
      <c r="D38" s="16">
        <v>14.924008333333333</v>
      </c>
      <c r="E38" s="16">
        <v>587.05616666666663</v>
      </c>
      <c r="F38" s="16">
        <v>368.82914166666666</v>
      </c>
      <c r="G38" s="16">
        <v>14360.226758333334</v>
      </c>
      <c r="H38" s="16">
        <v>12727.077041666667</v>
      </c>
      <c r="I38" s="16">
        <v>1793.6922333333334</v>
      </c>
      <c r="J38" s="16">
        <v>6824.3533833333331</v>
      </c>
      <c r="K38" s="16">
        <v>65523.850191666672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710414.80299999996</v>
      </c>
      <c r="D39" s="16">
        <v>141.4</v>
      </c>
      <c r="E39" s="16">
        <v>13138.066999999999</v>
      </c>
      <c r="F39" s="16">
        <v>4251.3999999999996</v>
      </c>
      <c r="G39" s="16">
        <v>137862.66200000001</v>
      </c>
      <c r="H39" s="16">
        <v>135267.60399999999</v>
      </c>
      <c r="I39" s="16">
        <v>5</v>
      </c>
      <c r="J39" s="16">
        <v>15692.4</v>
      </c>
      <c r="K39" s="16">
        <v>1016773.336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L26:N26"/>
    <mergeCell ref="B7:C7"/>
    <mergeCell ref="B8:C8"/>
    <mergeCell ref="B9:C9"/>
    <mergeCell ref="B10:C10"/>
    <mergeCell ref="A13:B13"/>
    <mergeCell ref="C13:E13"/>
    <mergeCell ref="A25:B25"/>
    <mergeCell ref="A26:B26"/>
    <mergeCell ref="C26:E26"/>
    <mergeCell ref="F26:H26"/>
    <mergeCell ref="I26:K26"/>
    <mergeCell ref="B42:K42"/>
    <mergeCell ref="B43:K43"/>
    <mergeCell ref="B44:K44"/>
    <mergeCell ref="B11:C11"/>
    <mergeCell ref="O26:O27"/>
    <mergeCell ref="A33:B33"/>
    <mergeCell ref="B35:B36"/>
    <mergeCell ref="C35:D35"/>
    <mergeCell ref="E35:F35"/>
    <mergeCell ref="G35:H35"/>
    <mergeCell ref="I35:J35"/>
    <mergeCell ref="K35:K36"/>
    <mergeCell ref="F13:H13"/>
    <mergeCell ref="I13:K13"/>
    <mergeCell ref="L13:N13"/>
    <mergeCell ref="O13:O14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5.7154608017556612E-2</v>
      </c>
      <c r="D17" s="12">
        <v>1.8909440058974361E-3</v>
      </c>
      <c r="E17" s="12">
        <v>5.7140986728814007E-2</v>
      </c>
      <c r="F17" s="12">
        <v>0.87758942986980404</v>
      </c>
      <c r="G17" s="12">
        <v>1.0495673598352306</v>
      </c>
      <c r="H17" s="12">
        <v>0.89073633325942103</v>
      </c>
      <c r="I17" s="12">
        <v>0.1283955267292046</v>
      </c>
      <c r="J17" s="12">
        <v>2.7780290815656157</v>
      </c>
      <c r="K17" s="12">
        <v>0.22751672588137337</v>
      </c>
      <c r="L17" s="12">
        <v>1.1193813389440979</v>
      </c>
      <c r="M17" s="12">
        <v>43.02123352829463</v>
      </c>
      <c r="N17" s="12">
        <v>34.813654233473386</v>
      </c>
      <c r="O17" s="17">
        <v>0.16068172606023265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1.1764020066570671E-2</v>
      </c>
      <c r="D21" s="12">
        <v>0</v>
      </c>
      <c r="E21" s="12">
        <v>1.1761120492013565E-2</v>
      </c>
      <c r="F21" s="12">
        <v>2.3404848367439387E-2</v>
      </c>
      <c r="G21" s="12">
        <v>0</v>
      </c>
      <c r="H21" s="12">
        <v>2.1615657856789455E-2</v>
      </c>
      <c r="I21" s="12">
        <v>2.9682785474953469E-2</v>
      </c>
      <c r="J21" s="12">
        <v>0</v>
      </c>
      <c r="K21" s="12">
        <v>2.8572370306379106E-2</v>
      </c>
      <c r="L21" s="12">
        <v>4.3769991639463166</v>
      </c>
      <c r="M21" s="12">
        <v>0</v>
      </c>
      <c r="N21" s="12">
        <v>0.85735035170082496</v>
      </c>
      <c r="O21" s="17">
        <v>1.5643035420169146E-2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6.8918628084127284E-2</v>
      </c>
      <c r="D25" s="12">
        <v>1.8909440058974361E-3</v>
      </c>
      <c r="E25" s="12">
        <v>6.8902107220827569E-2</v>
      </c>
      <c r="F25" s="12">
        <v>0.90099427823724343</v>
      </c>
      <c r="G25" s="12">
        <v>1.0495673598352306</v>
      </c>
      <c r="H25" s="12">
        <v>0.91235199111621046</v>
      </c>
      <c r="I25" s="12">
        <v>0.15807831220415808</v>
      </c>
      <c r="J25" s="12">
        <v>2.7780290815656157</v>
      </c>
      <c r="K25" s="12">
        <v>0.2560890961877525</v>
      </c>
      <c r="L25" s="12">
        <v>5.496380502890414</v>
      </c>
      <c r="M25" s="12">
        <v>43.02123352829463</v>
      </c>
      <c r="N25" s="12">
        <v>35.671004585174209</v>
      </c>
      <c r="O25" s="12">
        <v>0.1763247614804018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2.2901362882138558E-2</v>
      </c>
      <c r="D29" s="12">
        <v>0</v>
      </c>
      <c r="E29" s="12">
        <v>2.2895718195308692E-2</v>
      </c>
      <c r="F29" s="12">
        <v>5.711432022552685E-2</v>
      </c>
      <c r="G29" s="12">
        <v>2.2142885112031253E-2</v>
      </c>
      <c r="H29" s="12">
        <v>5.444091859238815E-2</v>
      </c>
      <c r="I29" s="12">
        <v>2.8496933587268677E-2</v>
      </c>
      <c r="J29" s="12">
        <v>0.64276578164664022</v>
      </c>
      <c r="K29" s="12">
        <v>5.1476362086099507E-2</v>
      </c>
      <c r="L29" s="12">
        <v>0</v>
      </c>
      <c r="M29" s="12">
        <v>0.79841860643910256</v>
      </c>
      <c r="N29" s="12">
        <v>0.64202733301288661</v>
      </c>
      <c r="O29" s="17">
        <v>2.8732483185152546E-2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2.2653579105373925E-2</v>
      </c>
      <c r="D31" s="12">
        <v>0</v>
      </c>
      <c r="E31" s="12">
        <v>2.2647995491844739E-2</v>
      </c>
      <c r="F31" s="12">
        <v>3.0387265182294357E-2</v>
      </c>
      <c r="G31" s="12">
        <v>0</v>
      </c>
      <c r="H31" s="12">
        <v>2.8064301766543235E-2</v>
      </c>
      <c r="I31" s="12">
        <v>3.924085947864351E-2</v>
      </c>
      <c r="J31" s="12">
        <v>0</v>
      </c>
      <c r="K31" s="12">
        <v>3.7772882504927593E-2</v>
      </c>
      <c r="L31" s="12">
        <v>0</v>
      </c>
      <c r="M31" s="12">
        <v>0</v>
      </c>
      <c r="N31" s="12">
        <v>0</v>
      </c>
      <c r="O31" s="17">
        <v>2.4829824165118732E-2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4.5554941987512483E-2</v>
      </c>
      <c r="D33" s="12">
        <v>0</v>
      </c>
      <c r="E33" s="12">
        <v>4.5543713687153431E-2</v>
      </c>
      <c r="F33" s="12">
        <v>8.7501585407821214E-2</v>
      </c>
      <c r="G33" s="12">
        <v>2.2142885112031253E-2</v>
      </c>
      <c r="H33" s="12">
        <v>8.2505220358931389E-2</v>
      </c>
      <c r="I33" s="12">
        <v>6.7737793065912183E-2</v>
      </c>
      <c r="J33" s="12">
        <v>0.64276578164664022</v>
      </c>
      <c r="K33" s="12">
        <v>8.9249244591027094E-2</v>
      </c>
      <c r="L33" s="12">
        <v>0</v>
      </c>
      <c r="M33" s="12">
        <v>0.79841860643910256</v>
      </c>
      <c r="N33" s="12">
        <v>0.64202733301288661</v>
      </c>
      <c r="O33" s="12">
        <v>5.3562307350271274E-2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52730</v>
      </c>
      <c r="D37" s="16">
        <v>13</v>
      </c>
      <c r="E37" s="16">
        <v>1933</v>
      </c>
      <c r="F37" s="16">
        <v>160</v>
      </c>
      <c r="G37" s="16">
        <v>8234</v>
      </c>
      <c r="H37" s="16">
        <v>320</v>
      </c>
      <c r="I37" s="16">
        <v>19</v>
      </c>
      <c r="J37" s="16">
        <v>78</v>
      </c>
      <c r="K37" s="16">
        <v>63487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10638.0414</v>
      </c>
      <c r="D38" s="16">
        <v>12.657358333333333</v>
      </c>
      <c r="E38" s="16">
        <v>828.47901666666667</v>
      </c>
      <c r="F38" s="16">
        <v>1539.7294166666666</v>
      </c>
      <c r="G38" s="16">
        <v>5065.3635000000004</v>
      </c>
      <c r="H38" s="16">
        <v>4720.4174833333336</v>
      </c>
      <c r="I38" s="16">
        <v>125.68623333333333</v>
      </c>
      <c r="J38" s="16">
        <v>11047.338374999999</v>
      </c>
      <c r="K38" s="16">
        <v>33977.712783333336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250344.09899999999</v>
      </c>
      <c r="D39" s="16">
        <v>137.5</v>
      </c>
      <c r="E39" s="16">
        <v>9590.2630000000008</v>
      </c>
      <c r="F39" s="16">
        <v>9259.2999999999993</v>
      </c>
      <c r="G39" s="16">
        <v>48504.66</v>
      </c>
      <c r="H39" s="16">
        <v>137335.35200000001</v>
      </c>
      <c r="I39" s="16">
        <v>15</v>
      </c>
      <c r="J39" s="16">
        <v>27650</v>
      </c>
      <c r="K39" s="16">
        <v>482836.174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1.34394989384976E-2</v>
      </c>
      <c r="D17" s="12">
        <v>0</v>
      </c>
      <c r="E17" s="12">
        <v>1.3444201680020527E-2</v>
      </c>
      <c r="F17" s="12">
        <v>2.7744585285418143E-2</v>
      </c>
      <c r="G17" s="12">
        <v>3.7122451745851853E-2</v>
      </c>
      <c r="H17" s="12">
        <v>2.7967278684214725E-2</v>
      </c>
      <c r="I17" s="12">
        <v>2.2069942795350996E-2</v>
      </c>
      <c r="J17" s="12">
        <v>0.90555700690248819</v>
      </c>
      <c r="K17" s="12">
        <v>4.0923512897885435E-2</v>
      </c>
      <c r="L17" s="12">
        <v>0</v>
      </c>
      <c r="M17" s="12">
        <v>1.8959259589333335</v>
      </c>
      <c r="N17" s="12">
        <v>0.99310407372698417</v>
      </c>
      <c r="O17" s="17">
        <v>2.0271583748455977E-2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3.1910766503423546E-2</v>
      </c>
      <c r="D21" s="12">
        <v>0</v>
      </c>
      <c r="E21" s="12">
        <v>3.1910766503423546E-2</v>
      </c>
      <c r="F21" s="12">
        <v>1.1798993372746328E-2</v>
      </c>
      <c r="G21" s="12">
        <v>0</v>
      </c>
      <c r="H21" s="12">
        <v>1.1518806195029397E-2</v>
      </c>
      <c r="I21" s="12">
        <v>1.8238638658564288E-2</v>
      </c>
      <c r="J21" s="12">
        <v>0</v>
      </c>
      <c r="K21" s="12">
        <v>1.7849427014733885E-2</v>
      </c>
      <c r="L21" s="12">
        <v>0</v>
      </c>
      <c r="M21" s="12">
        <v>0</v>
      </c>
      <c r="N21" s="12">
        <v>0</v>
      </c>
      <c r="O21" s="17">
        <v>2.8056876085691622E-2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7.1317619375148029E-4</v>
      </c>
      <c r="D22" s="12">
        <v>0</v>
      </c>
      <c r="E22" s="12">
        <v>7.1317619375148029E-4</v>
      </c>
      <c r="F22" s="12">
        <v>0</v>
      </c>
      <c r="G22" s="12">
        <v>0</v>
      </c>
      <c r="H22" s="12">
        <v>0</v>
      </c>
      <c r="I22" s="12">
        <v>5.9106268449036512E-5</v>
      </c>
      <c r="J22" s="12">
        <v>0</v>
      </c>
      <c r="K22" s="12">
        <v>5.7844943613647645E-5</v>
      </c>
      <c r="L22" s="12">
        <v>0</v>
      </c>
      <c r="M22" s="12">
        <v>0</v>
      </c>
      <c r="N22" s="12">
        <v>0</v>
      </c>
      <c r="O22" s="17">
        <v>5.546803658536848E-4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4.6063441635672629E-2</v>
      </c>
      <c r="D25" s="12">
        <v>0</v>
      </c>
      <c r="E25" s="12">
        <v>4.6068144377195558E-2</v>
      </c>
      <c r="F25" s="12">
        <v>3.954357865816447E-2</v>
      </c>
      <c r="G25" s="12">
        <v>3.7122451745851853E-2</v>
      </c>
      <c r="H25" s="12">
        <v>3.948608487924412E-2</v>
      </c>
      <c r="I25" s="12">
        <v>4.036768772236432E-2</v>
      </c>
      <c r="J25" s="12">
        <v>0.90555700690248819</v>
      </c>
      <c r="K25" s="12">
        <v>5.883078485623297E-2</v>
      </c>
      <c r="L25" s="12">
        <v>0</v>
      </c>
      <c r="M25" s="12">
        <v>1.8959259589333335</v>
      </c>
      <c r="N25" s="12">
        <v>0.99310407372698417</v>
      </c>
      <c r="O25" s="12">
        <v>4.8883140200001285E-2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10369</v>
      </c>
      <c r="D37" s="16">
        <v>0</v>
      </c>
      <c r="E37" s="16">
        <v>1110</v>
      </c>
      <c r="F37" s="16">
        <v>27</v>
      </c>
      <c r="G37" s="16">
        <v>1972</v>
      </c>
      <c r="H37" s="16">
        <v>43</v>
      </c>
      <c r="I37" s="16">
        <v>10</v>
      </c>
      <c r="J37" s="16">
        <v>11</v>
      </c>
      <c r="K37" s="16">
        <v>13542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1669.1886333333334</v>
      </c>
      <c r="D38" s="16">
        <v>0</v>
      </c>
      <c r="E38" s="16">
        <v>252.33625000000001</v>
      </c>
      <c r="F38" s="16">
        <v>150.25735833333334</v>
      </c>
      <c r="G38" s="16">
        <v>1007.1882916666667</v>
      </c>
      <c r="H38" s="16">
        <v>543.47386666666671</v>
      </c>
      <c r="I38" s="16">
        <v>135.61398333333332</v>
      </c>
      <c r="J38" s="16">
        <v>397.013575</v>
      </c>
      <c r="K38" s="16">
        <v>4155.0719583333339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45125.748</v>
      </c>
      <c r="D39" s="16">
        <v>0</v>
      </c>
      <c r="E39" s="16">
        <v>7660.8559999999998</v>
      </c>
      <c r="F39" s="16">
        <v>1610.8</v>
      </c>
      <c r="G39" s="16">
        <v>12572.58</v>
      </c>
      <c r="H39" s="16">
        <v>13038.8</v>
      </c>
      <c r="I39" s="16">
        <v>40.44</v>
      </c>
      <c r="J39" s="16">
        <v>120</v>
      </c>
      <c r="K39" s="16">
        <v>80169.223999999987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3.1442515041424351E-3</v>
      </c>
      <c r="D17" s="12">
        <v>0</v>
      </c>
      <c r="E17" s="12">
        <v>3.1442515041424351E-3</v>
      </c>
      <c r="F17" s="12">
        <v>1.3384033258831427E-3</v>
      </c>
      <c r="G17" s="12">
        <v>5.5191915743999995E-2</v>
      </c>
      <c r="H17" s="12">
        <v>1.6454358938313572E-3</v>
      </c>
      <c r="I17" s="12">
        <v>4.4971718453222283E-3</v>
      </c>
      <c r="J17" s="12">
        <v>1.4383636769425926E-2</v>
      </c>
      <c r="K17" s="12">
        <v>4.654934583472819E-3</v>
      </c>
      <c r="L17" s="12">
        <v>0</v>
      </c>
      <c r="M17" s="12">
        <v>0</v>
      </c>
      <c r="N17" s="12">
        <v>0</v>
      </c>
      <c r="O17" s="17">
        <v>3.2449733207715295E-3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2.0570322498836648E-2</v>
      </c>
      <c r="D21" s="12">
        <v>0</v>
      </c>
      <c r="E21" s="12">
        <v>2.0570322498836648E-2</v>
      </c>
      <c r="F21" s="12">
        <v>5.8319993462056579E-4</v>
      </c>
      <c r="G21" s="12">
        <v>0</v>
      </c>
      <c r="H21" s="12">
        <v>5.7987496349958196E-4</v>
      </c>
      <c r="I21" s="12">
        <v>2.4333723698705189E-2</v>
      </c>
      <c r="J21" s="12">
        <v>0</v>
      </c>
      <c r="K21" s="12">
        <v>2.3945419597130105E-2</v>
      </c>
      <c r="L21" s="12">
        <v>0</v>
      </c>
      <c r="M21" s="12">
        <v>0</v>
      </c>
      <c r="N21" s="12">
        <v>0</v>
      </c>
      <c r="O21" s="17">
        <v>1.9247229105755135E-2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2.3714574002979084E-2</v>
      </c>
      <c r="D25" s="12">
        <v>0</v>
      </c>
      <c r="E25" s="12">
        <v>2.3714574002979084E-2</v>
      </c>
      <c r="F25" s="12">
        <v>1.9216032605037085E-3</v>
      </c>
      <c r="G25" s="12">
        <v>5.5191915743999995E-2</v>
      </c>
      <c r="H25" s="12">
        <v>2.2253108573309392E-3</v>
      </c>
      <c r="I25" s="12">
        <v>2.8830895544027416E-2</v>
      </c>
      <c r="J25" s="12">
        <v>1.4383636769425926E-2</v>
      </c>
      <c r="K25" s="12">
        <v>2.8600354180602923E-2</v>
      </c>
      <c r="L25" s="12">
        <v>0</v>
      </c>
      <c r="M25" s="12">
        <v>0</v>
      </c>
      <c r="N25" s="12">
        <v>0</v>
      </c>
      <c r="O25" s="12">
        <v>2.2492202426526664E-2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7.1758460041082281E-3</v>
      </c>
      <c r="D29" s="12">
        <v>0</v>
      </c>
      <c r="E29" s="12">
        <v>7.1758460041082281E-3</v>
      </c>
      <c r="F29" s="12">
        <v>2.80637433531919E-4</v>
      </c>
      <c r="G29" s="12">
        <v>0</v>
      </c>
      <c r="H29" s="12">
        <v>2.7903744816400611E-4</v>
      </c>
      <c r="I29" s="12">
        <v>1.1931733029304503E-3</v>
      </c>
      <c r="J29" s="12">
        <v>0.48226825935301848</v>
      </c>
      <c r="K29" s="12">
        <v>8.8699033994744086E-3</v>
      </c>
      <c r="L29" s="12">
        <v>0</v>
      </c>
      <c r="M29" s="12">
        <v>0</v>
      </c>
      <c r="N29" s="12">
        <v>0</v>
      </c>
      <c r="O29" s="17">
        <v>6.8036924336539592E-3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7.1758460041082281E-3</v>
      </c>
      <c r="D33" s="12">
        <v>0</v>
      </c>
      <c r="E33" s="12">
        <v>7.1758460041082281E-3</v>
      </c>
      <c r="F33" s="12">
        <v>2.80637433531919E-4</v>
      </c>
      <c r="G33" s="12">
        <v>0</v>
      </c>
      <c r="H33" s="12">
        <v>2.7903744816400611E-4</v>
      </c>
      <c r="I33" s="12">
        <v>1.1931733029304503E-3</v>
      </c>
      <c r="J33" s="12">
        <v>0.48226825935301848</v>
      </c>
      <c r="K33" s="12">
        <v>8.8699033994744086E-3</v>
      </c>
      <c r="L33" s="12">
        <v>0</v>
      </c>
      <c r="M33" s="12">
        <v>0</v>
      </c>
      <c r="N33" s="12">
        <v>0</v>
      </c>
      <c r="O33" s="12">
        <v>6.8036924336539592E-3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7062</v>
      </c>
      <c r="D37" s="16">
        <v>0</v>
      </c>
      <c r="E37" s="16">
        <v>872</v>
      </c>
      <c r="F37" s="16">
        <v>5</v>
      </c>
      <c r="G37" s="16">
        <v>1480</v>
      </c>
      <c r="H37" s="16">
        <v>24</v>
      </c>
      <c r="I37" s="16">
        <v>1</v>
      </c>
      <c r="J37" s="16">
        <v>1</v>
      </c>
      <c r="K37" s="16">
        <v>9445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1109.130975</v>
      </c>
      <c r="D38" s="16">
        <v>0</v>
      </c>
      <c r="E38" s="16">
        <v>94.421316666666669</v>
      </c>
      <c r="F38" s="16">
        <v>12.870266666666666</v>
      </c>
      <c r="G38" s="16">
        <v>555.61209166666663</v>
      </c>
      <c r="H38" s="16">
        <v>79.786116666666672</v>
      </c>
      <c r="I38" s="16">
        <v>1.9731333333333334</v>
      </c>
      <c r="J38" s="16">
        <v>50.345308333333335</v>
      </c>
      <c r="K38" s="16">
        <v>1904.1392083333335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28475.678</v>
      </c>
      <c r="D39" s="16">
        <v>0</v>
      </c>
      <c r="E39" s="16">
        <v>3584.99</v>
      </c>
      <c r="F39" s="16">
        <v>240</v>
      </c>
      <c r="G39" s="16">
        <v>7489.1319999999996</v>
      </c>
      <c r="H39" s="16">
        <v>2777</v>
      </c>
      <c r="I39" s="16">
        <v>0</v>
      </c>
      <c r="J39" s="16">
        <v>96</v>
      </c>
      <c r="K39" s="16">
        <v>42662.799999999996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8.0201630163543133E-2</v>
      </c>
      <c r="D17" s="12">
        <v>0</v>
      </c>
      <c r="E17" s="12">
        <v>8.0201630163543133E-2</v>
      </c>
      <c r="F17" s="12">
        <v>0.40895841033114838</v>
      </c>
      <c r="G17" s="12">
        <v>1.0988278279058645</v>
      </c>
      <c r="H17" s="12">
        <v>0.44643042604899508</v>
      </c>
      <c r="I17" s="12">
        <v>0.11377049448779986</v>
      </c>
      <c r="J17" s="12">
        <v>3.0579790406084384</v>
      </c>
      <c r="K17" s="12">
        <v>0.18944493101459536</v>
      </c>
      <c r="L17" s="12">
        <v>0</v>
      </c>
      <c r="M17" s="12">
        <v>0</v>
      </c>
      <c r="N17" s="12">
        <v>0</v>
      </c>
      <c r="O17" s="17">
        <v>0.12684621412601726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3.5883807988975002E-3</v>
      </c>
      <c r="D21" s="12">
        <v>0</v>
      </c>
      <c r="E21" s="12">
        <v>3.5883807988975002E-3</v>
      </c>
      <c r="F21" s="12">
        <v>1.139591698587435E-2</v>
      </c>
      <c r="G21" s="12">
        <v>0</v>
      </c>
      <c r="H21" s="12">
        <v>1.0776918709482846E-2</v>
      </c>
      <c r="I21" s="12">
        <v>4.3119416233488713E-3</v>
      </c>
      <c r="J21" s="12">
        <v>0</v>
      </c>
      <c r="K21" s="12">
        <v>4.2011126017045628E-3</v>
      </c>
      <c r="L21" s="12">
        <v>0</v>
      </c>
      <c r="M21" s="12">
        <v>0</v>
      </c>
      <c r="N21" s="12">
        <v>0</v>
      </c>
      <c r="O21" s="17">
        <v>4.2782047804235191E-3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2.790795220115417E-5</v>
      </c>
      <c r="J22" s="12">
        <v>0</v>
      </c>
      <c r="K22" s="12">
        <v>2.7190639373493981E-5</v>
      </c>
      <c r="L22" s="12">
        <v>0</v>
      </c>
      <c r="M22" s="12">
        <v>0</v>
      </c>
      <c r="N22" s="12">
        <v>0</v>
      </c>
      <c r="O22" s="17">
        <v>3.9658324765698226E-6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8.3790010962440639E-2</v>
      </c>
      <c r="D25" s="12">
        <v>0</v>
      </c>
      <c r="E25" s="12">
        <v>8.3790010962440639E-2</v>
      </c>
      <c r="F25" s="12">
        <v>0.42035432731702271</v>
      </c>
      <c r="G25" s="12">
        <v>1.0988278279058645</v>
      </c>
      <c r="H25" s="12">
        <v>0.45720734475847791</v>
      </c>
      <c r="I25" s="12">
        <v>0.11811034406334989</v>
      </c>
      <c r="J25" s="12">
        <v>3.0579790406084384</v>
      </c>
      <c r="K25" s="12">
        <v>0.1936732342556734</v>
      </c>
      <c r="L25" s="12">
        <v>0</v>
      </c>
      <c r="M25" s="12">
        <v>0</v>
      </c>
      <c r="N25" s="12">
        <v>0</v>
      </c>
      <c r="O25" s="12">
        <v>0.13112838473891736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6563</v>
      </c>
      <c r="D37" s="16">
        <v>0</v>
      </c>
      <c r="E37" s="16">
        <v>679</v>
      </c>
      <c r="F37" s="16">
        <v>39</v>
      </c>
      <c r="G37" s="16">
        <v>1213</v>
      </c>
      <c r="H37" s="16">
        <v>32</v>
      </c>
      <c r="I37" s="16">
        <v>4</v>
      </c>
      <c r="J37" s="16">
        <v>6</v>
      </c>
      <c r="K37" s="16">
        <v>8536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1095.753925</v>
      </c>
      <c r="D38" s="16">
        <v>0</v>
      </c>
      <c r="E38" s="16">
        <v>286.40726666666666</v>
      </c>
      <c r="F38" s="16">
        <v>318.12951666666669</v>
      </c>
      <c r="G38" s="16">
        <v>547.68768333333333</v>
      </c>
      <c r="H38" s="16">
        <v>239.75842499999999</v>
      </c>
      <c r="I38" s="16">
        <v>31.313700000000001</v>
      </c>
      <c r="J38" s="16">
        <v>3411.210775</v>
      </c>
      <c r="K38" s="16">
        <v>5930.2612916666667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31387.352999999999</v>
      </c>
      <c r="D39" s="16">
        <v>0</v>
      </c>
      <c r="E39" s="16">
        <v>5021.18</v>
      </c>
      <c r="F39" s="16">
        <v>3378</v>
      </c>
      <c r="G39" s="16">
        <v>6950.0730000000003</v>
      </c>
      <c r="H39" s="16">
        <v>19582</v>
      </c>
      <c r="I39" s="16">
        <v>13.302</v>
      </c>
      <c r="J39" s="16">
        <v>0</v>
      </c>
      <c r="K39" s="16">
        <v>66331.907999999996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0.13329690324160998</v>
      </c>
      <c r="D17" s="12">
        <v>0</v>
      </c>
      <c r="E17" s="12">
        <v>0.13360802641424382</v>
      </c>
      <c r="F17" s="12">
        <v>9.9434795836270948E-2</v>
      </c>
      <c r="G17" s="12">
        <v>2.7181671371781504</v>
      </c>
      <c r="H17" s="12">
        <v>0.11587035446393966</v>
      </c>
      <c r="I17" s="12">
        <v>0.16648308170724632</v>
      </c>
      <c r="J17" s="12">
        <v>1.8725826756684221</v>
      </c>
      <c r="K17" s="12">
        <v>0.18070428176110348</v>
      </c>
      <c r="L17" s="12">
        <v>0.45013290155148838</v>
      </c>
      <c r="M17" s="12">
        <v>0.33328434583558458</v>
      </c>
      <c r="N17" s="12">
        <v>0.3819712440505445</v>
      </c>
      <c r="O17" s="17">
        <v>0.1393195781856871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2.9421007228038837E-2</v>
      </c>
      <c r="D21" s="12">
        <v>0</v>
      </c>
      <c r="E21" s="12">
        <v>2.9421007228038837E-2</v>
      </c>
      <c r="F21" s="12">
        <v>1.0507839417306626E-2</v>
      </c>
      <c r="G21" s="12">
        <v>0</v>
      </c>
      <c r="H21" s="12">
        <v>1.0441890634352819E-2</v>
      </c>
      <c r="I21" s="12">
        <v>3.2250807470074527E-2</v>
      </c>
      <c r="J21" s="12">
        <v>0</v>
      </c>
      <c r="K21" s="12">
        <v>3.1981980734194775E-2</v>
      </c>
      <c r="L21" s="12">
        <v>1.2283006268553001</v>
      </c>
      <c r="M21" s="12">
        <v>0</v>
      </c>
      <c r="N21" s="12">
        <v>0.51179192785637506</v>
      </c>
      <c r="O21" s="17">
        <v>2.9002740568910536E-2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6.2191771520856914E-5</v>
      </c>
      <c r="D22" s="12">
        <v>0</v>
      </c>
      <c r="E22" s="12">
        <v>6.2191771520856914E-5</v>
      </c>
      <c r="F22" s="12">
        <v>1.2211086752009356E-4</v>
      </c>
      <c r="G22" s="12">
        <v>0</v>
      </c>
      <c r="H22" s="12">
        <v>1.2134448132226871E-4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5.6612651398522632E-5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0.16278010224116968</v>
      </c>
      <c r="D25" s="12">
        <v>0</v>
      </c>
      <c r="E25" s="12">
        <v>0.16309122541380353</v>
      </c>
      <c r="F25" s="12">
        <v>0.11006474612109766</v>
      </c>
      <c r="G25" s="12">
        <v>2.7181671371781504</v>
      </c>
      <c r="H25" s="12">
        <v>0.12643358957961473</v>
      </c>
      <c r="I25" s="12">
        <v>0.19873388917732085</v>
      </c>
      <c r="J25" s="12">
        <v>1.8725826756684221</v>
      </c>
      <c r="K25" s="12">
        <v>0.21268626249529826</v>
      </c>
      <c r="L25" s="12">
        <v>1.6784335284067884</v>
      </c>
      <c r="M25" s="12">
        <v>0.33328434583558458</v>
      </c>
      <c r="N25" s="12">
        <v>0.89376317190691956</v>
      </c>
      <c r="O25" s="12">
        <v>0.16837893140599616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6.7149864755295718E-2</v>
      </c>
      <c r="D29" s="12">
        <v>0</v>
      </c>
      <c r="E29" s="12">
        <v>6.7149864755295718E-2</v>
      </c>
      <c r="F29" s="12">
        <v>0.28603342815421534</v>
      </c>
      <c r="G29" s="12">
        <v>0</v>
      </c>
      <c r="H29" s="12">
        <v>0.28423823927458641</v>
      </c>
      <c r="I29" s="12">
        <v>9.4049576697992257E-2</v>
      </c>
      <c r="J29" s="12">
        <v>0.15212301032831249</v>
      </c>
      <c r="K29" s="12">
        <v>9.4533648038489848E-2</v>
      </c>
      <c r="L29" s="12">
        <v>0</v>
      </c>
      <c r="M29" s="12">
        <v>3.9047086916248577</v>
      </c>
      <c r="N29" s="12">
        <v>2.2777467367811668</v>
      </c>
      <c r="O29" s="17">
        <v>8.3127293537187077E-2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1.0780831306566424E-2</v>
      </c>
      <c r="D31" s="12">
        <v>0</v>
      </c>
      <c r="E31" s="12">
        <v>1.0780831306566424E-2</v>
      </c>
      <c r="F31" s="12">
        <v>7.4250055227108773E-3</v>
      </c>
      <c r="G31" s="12">
        <v>0</v>
      </c>
      <c r="H31" s="12">
        <v>7.3784050696394706E-3</v>
      </c>
      <c r="I31" s="12">
        <v>3.0610738873410826E-3</v>
      </c>
      <c r="J31" s="12">
        <v>0</v>
      </c>
      <c r="K31" s="12">
        <v>3.0355582935940352E-3</v>
      </c>
      <c r="L31" s="12">
        <v>0</v>
      </c>
      <c r="M31" s="12">
        <v>0</v>
      </c>
      <c r="N31" s="12">
        <v>0</v>
      </c>
      <c r="O31" s="17">
        <v>9.527673310020723E-3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7.7930696061862148E-2</v>
      </c>
      <c r="D33" s="12">
        <v>0</v>
      </c>
      <c r="E33" s="12">
        <v>7.7930696061862148E-2</v>
      </c>
      <c r="F33" s="12">
        <v>0.2934584336769262</v>
      </c>
      <c r="G33" s="12">
        <v>0</v>
      </c>
      <c r="H33" s="12">
        <v>0.29161664434422591</v>
      </c>
      <c r="I33" s="12">
        <v>9.7110650585333344E-2</v>
      </c>
      <c r="J33" s="12">
        <v>0.15212301032831249</v>
      </c>
      <c r="K33" s="12">
        <v>9.756920633208388E-2</v>
      </c>
      <c r="L33" s="12">
        <v>0</v>
      </c>
      <c r="M33" s="12">
        <v>3.9047086916248577</v>
      </c>
      <c r="N33" s="12">
        <v>2.2777467367811668</v>
      </c>
      <c r="O33" s="12">
        <v>9.2654966847207795E-2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22439</v>
      </c>
      <c r="D37" s="16">
        <v>0</v>
      </c>
      <c r="E37" s="16">
        <v>1425</v>
      </c>
      <c r="F37" s="16">
        <v>9</v>
      </c>
      <c r="G37" s="16">
        <v>3807</v>
      </c>
      <c r="H37" s="16">
        <v>32</v>
      </c>
      <c r="I37" s="16">
        <v>5</v>
      </c>
      <c r="J37" s="16">
        <v>7</v>
      </c>
      <c r="K37" s="16">
        <v>27724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4827.0803916666664</v>
      </c>
      <c r="D38" s="16">
        <v>0</v>
      </c>
      <c r="E38" s="16">
        <v>380.85454166666665</v>
      </c>
      <c r="F38" s="16">
        <v>73.989958333333334</v>
      </c>
      <c r="G38" s="16">
        <v>1593.9854</v>
      </c>
      <c r="H38" s="16">
        <v>316.05560833333334</v>
      </c>
      <c r="I38" s="16">
        <v>52.378183333333332</v>
      </c>
      <c r="J38" s="16">
        <v>210.7732</v>
      </c>
      <c r="K38" s="16">
        <v>7455.117283333333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112967.91800000001</v>
      </c>
      <c r="D39" s="16">
        <v>0</v>
      </c>
      <c r="E39" s="16">
        <v>9548.7790000000005</v>
      </c>
      <c r="F39" s="16">
        <v>587</v>
      </c>
      <c r="G39" s="16">
        <v>19666.406999999999</v>
      </c>
      <c r="H39" s="16">
        <v>6044</v>
      </c>
      <c r="I39" s="16">
        <v>0</v>
      </c>
      <c r="J39" s="16">
        <v>0</v>
      </c>
      <c r="K39" s="16">
        <v>148814.10399999999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2.0171002710553915E-2</v>
      </c>
      <c r="D17" s="12">
        <v>0</v>
      </c>
      <c r="E17" s="12">
        <v>2.0616380026571502E-2</v>
      </c>
      <c r="F17" s="12">
        <v>3.9221178530162281E-3</v>
      </c>
      <c r="G17" s="12">
        <v>0</v>
      </c>
      <c r="H17" s="12">
        <v>3.9191644510184745E-3</v>
      </c>
      <c r="I17" s="12">
        <v>7.2417223108151241E-2</v>
      </c>
      <c r="J17" s="12">
        <v>1.7073657397094146</v>
      </c>
      <c r="K17" s="12">
        <v>0.11008095856912276</v>
      </c>
      <c r="L17" s="12">
        <v>0.18278793401208332</v>
      </c>
      <c r="M17" s="12">
        <v>2.4390971868316666E-2</v>
      </c>
      <c r="N17" s="12">
        <v>5.6070364297069998E-2</v>
      </c>
      <c r="O17" s="17">
        <v>2.8259999321168433E-2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2.8349920448598631E-2</v>
      </c>
      <c r="D21" s="12">
        <v>0</v>
      </c>
      <c r="E21" s="12">
        <v>2.8349920448598631E-2</v>
      </c>
      <c r="F21" s="12">
        <v>1.1664558642589449E-2</v>
      </c>
      <c r="G21" s="12">
        <v>0</v>
      </c>
      <c r="H21" s="12">
        <v>1.1655775089394728E-2</v>
      </c>
      <c r="I21" s="12">
        <v>4.2058780113890283E-2</v>
      </c>
      <c r="J21" s="12">
        <v>0</v>
      </c>
      <c r="K21" s="12">
        <v>4.1089886750010088E-2</v>
      </c>
      <c r="L21" s="12">
        <v>0</v>
      </c>
      <c r="M21" s="12">
        <v>0</v>
      </c>
      <c r="N21" s="12">
        <v>0</v>
      </c>
      <c r="O21" s="17">
        <v>2.7127642518307325E-2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4.8520923159152546E-2</v>
      </c>
      <c r="D25" s="12">
        <v>0</v>
      </c>
      <c r="E25" s="12">
        <v>4.896630047517013E-2</v>
      </c>
      <c r="F25" s="12">
        <v>1.5586676495605677E-2</v>
      </c>
      <c r="G25" s="12">
        <v>0</v>
      </c>
      <c r="H25" s="12">
        <v>1.5574939540413203E-2</v>
      </c>
      <c r="I25" s="12">
        <v>0.11447600322204152</v>
      </c>
      <c r="J25" s="12">
        <v>1.7073657397094146</v>
      </c>
      <c r="K25" s="12">
        <v>0.15117084531913283</v>
      </c>
      <c r="L25" s="12">
        <v>0.18278793401208332</v>
      </c>
      <c r="M25" s="12">
        <v>2.4390971868316666E-2</v>
      </c>
      <c r="N25" s="12">
        <v>5.6070364297069998E-2</v>
      </c>
      <c r="O25" s="12">
        <v>5.5387641839475754E-2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6.1018495776862947E-5</v>
      </c>
      <c r="D29" s="12">
        <v>0</v>
      </c>
      <c r="E29" s="12">
        <v>6.1018495776862947E-5</v>
      </c>
      <c r="F29" s="12">
        <v>1.8002353544958555E-3</v>
      </c>
      <c r="G29" s="12">
        <v>0</v>
      </c>
      <c r="H29" s="12">
        <v>1.7988797555843377E-3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3.3201873638873499E-4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6.1018495776862947E-5</v>
      </c>
      <c r="D33" s="12">
        <v>0</v>
      </c>
      <c r="E33" s="12">
        <v>6.1018495776862947E-5</v>
      </c>
      <c r="F33" s="12">
        <v>1.8002353544958555E-3</v>
      </c>
      <c r="G33" s="12">
        <v>0</v>
      </c>
      <c r="H33" s="12">
        <v>1.7988797555843377E-3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3.3201873638873499E-4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6012</v>
      </c>
      <c r="D37" s="16">
        <v>0</v>
      </c>
      <c r="E37" s="16">
        <v>1327</v>
      </c>
      <c r="F37" s="16">
        <v>1</v>
      </c>
      <c r="G37" s="16">
        <v>933</v>
      </c>
      <c r="H37" s="16">
        <v>22</v>
      </c>
      <c r="I37" s="16">
        <v>1</v>
      </c>
      <c r="J37" s="16">
        <v>4</v>
      </c>
      <c r="K37" s="16">
        <v>8300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727.43967499999997</v>
      </c>
      <c r="D38" s="16">
        <v>0</v>
      </c>
      <c r="E38" s="16">
        <v>82.803475000000006</v>
      </c>
      <c r="F38" s="16">
        <v>3.4307249999999998</v>
      </c>
      <c r="G38" s="16">
        <v>459.36758333333336</v>
      </c>
      <c r="H38" s="16">
        <v>201.41127499999999</v>
      </c>
      <c r="I38" s="16">
        <v>1.47065</v>
      </c>
      <c r="J38" s="16">
        <v>159.95501666666667</v>
      </c>
      <c r="K38" s="16">
        <v>1635.8784000000001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20749.900000000001</v>
      </c>
      <c r="D39" s="16">
        <v>0</v>
      </c>
      <c r="E39" s="16">
        <v>4808.12</v>
      </c>
      <c r="F39" s="16">
        <v>96</v>
      </c>
      <c r="G39" s="16">
        <v>4582.0990000000002</v>
      </c>
      <c r="H39" s="16">
        <v>2420</v>
      </c>
      <c r="I39" s="16">
        <v>0</v>
      </c>
      <c r="J39" s="16">
        <v>30</v>
      </c>
      <c r="K39" s="16">
        <v>32686.118999999999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5.0274131948061664E-2</v>
      </c>
      <c r="D17" s="12">
        <v>0</v>
      </c>
      <c r="E17" s="12">
        <v>5.0351736575273809E-2</v>
      </c>
      <c r="F17" s="12">
        <v>5.1273531571723784E-2</v>
      </c>
      <c r="G17" s="12">
        <v>0.70237056295258149</v>
      </c>
      <c r="H17" s="12">
        <v>5.8385028273699173E-2</v>
      </c>
      <c r="I17" s="12">
        <v>9.8444666003361672E-2</v>
      </c>
      <c r="J17" s="12">
        <v>0.20815076349023992</v>
      </c>
      <c r="K17" s="12">
        <v>0.10006130828983727</v>
      </c>
      <c r="L17" s="12">
        <v>0.22675957685633638</v>
      </c>
      <c r="M17" s="12">
        <v>8.9090956053252111</v>
      </c>
      <c r="N17" s="12">
        <v>5.8282666919975465</v>
      </c>
      <c r="O17" s="17">
        <v>6.701873709889522E-2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1.0709846559987678E-2</v>
      </c>
      <c r="D21" s="12">
        <v>0</v>
      </c>
      <c r="E21" s="12">
        <v>1.0709846559987678E-2</v>
      </c>
      <c r="F21" s="12">
        <v>8.4155042232076632E-3</v>
      </c>
      <c r="G21" s="12">
        <v>0</v>
      </c>
      <c r="H21" s="12">
        <v>8.3235873081483561E-3</v>
      </c>
      <c r="I21" s="12">
        <v>1.4555788601381039E-2</v>
      </c>
      <c r="J21" s="12">
        <v>0</v>
      </c>
      <c r="K21" s="12">
        <v>1.4341292744678028E-2</v>
      </c>
      <c r="L21" s="12">
        <v>0</v>
      </c>
      <c r="M21" s="12">
        <v>0</v>
      </c>
      <c r="N21" s="12">
        <v>0</v>
      </c>
      <c r="O21" s="17">
        <v>1.1022630568905661E-2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6.098397850804934E-2</v>
      </c>
      <c r="D25" s="12">
        <v>0</v>
      </c>
      <c r="E25" s="12">
        <v>6.1061583135261485E-2</v>
      </c>
      <c r="F25" s="12">
        <v>5.9689035794931448E-2</v>
      </c>
      <c r="G25" s="12">
        <v>0.70237056295258149</v>
      </c>
      <c r="H25" s="12">
        <v>6.6708615581847527E-2</v>
      </c>
      <c r="I25" s="12">
        <v>0.11300045460474271</v>
      </c>
      <c r="J25" s="12">
        <v>0.20815076349023992</v>
      </c>
      <c r="K25" s="12">
        <v>0.1144026010345153</v>
      </c>
      <c r="L25" s="12">
        <v>0.22675957685633638</v>
      </c>
      <c r="M25" s="12">
        <v>8.9090956053252111</v>
      </c>
      <c r="N25" s="12">
        <v>5.8282666919975465</v>
      </c>
      <c r="O25" s="12">
        <v>7.8041367667800884E-2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1.4626929582781056E-2</v>
      </c>
      <c r="D29" s="12">
        <v>0</v>
      </c>
      <c r="E29" s="12">
        <v>1.4804141646421626E-2</v>
      </c>
      <c r="F29" s="12">
        <v>0</v>
      </c>
      <c r="G29" s="12">
        <v>0</v>
      </c>
      <c r="H29" s="12">
        <v>0</v>
      </c>
      <c r="I29" s="12">
        <v>5.5192183932985965E-2</v>
      </c>
      <c r="J29" s="12">
        <v>0.19927224756799999</v>
      </c>
      <c r="K29" s="12">
        <v>5.7315365131171567E-2</v>
      </c>
      <c r="L29" s="12">
        <v>0</v>
      </c>
      <c r="M29" s="12">
        <v>0</v>
      </c>
      <c r="N29" s="12">
        <v>0</v>
      </c>
      <c r="O29" s="17">
        <v>1.9703943874447634E-2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1.4626929582781056E-2</v>
      </c>
      <c r="D33" s="12">
        <v>0</v>
      </c>
      <c r="E33" s="12">
        <v>1.4804141646421626E-2</v>
      </c>
      <c r="F33" s="12">
        <v>0</v>
      </c>
      <c r="G33" s="12">
        <v>0</v>
      </c>
      <c r="H33" s="12">
        <v>0</v>
      </c>
      <c r="I33" s="12">
        <v>5.5192183932985965E-2</v>
      </c>
      <c r="J33" s="12">
        <v>0.19927224756799999</v>
      </c>
      <c r="K33" s="12">
        <v>5.7315365131171567E-2</v>
      </c>
      <c r="L33" s="12">
        <v>0</v>
      </c>
      <c r="M33" s="12">
        <v>0</v>
      </c>
      <c r="N33" s="12">
        <v>0</v>
      </c>
      <c r="O33" s="12">
        <v>1.9703943874447634E-2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15647</v>
      </c>
      <c r="D37" s="16">
        <v>0</v>
      </c>
      <c r="E37" s="16">
        <v>1630</v>
      </c>
      <c r="F37" s="16">
        <v>18</v>
      </c>
      <c r="G37" s="16">
        <v>2875</v>
      </c>
      <c r="H37" s="16">
        <v>43</v>
      </c>
      <c r="I37" s="16">
        <v>11</v>
      </c>
      <c r="J37" s="16">
        <v>20</v>
      </c>
      <c r="K37" s="16">
        <v>20244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2691.3606</v>
      </c>
      <c r="D38" s="16">
        <v>0</v>
      </c>
      <c r="E38" s="16">
        <v>304.74618333333331</v>
      </c>
      <c r="F38" s="16">
        <v>88.960849999999994</v>
      </c>
      <c r="G38" s="16">
        <v>1214.8374249999999</v>
      </c>
      <c r="H38" s="16">
        <v>250.79550833333334</v>
      </c>
      <c r="I38" s="16">
        <v>59.95035</v>
      </c>
      <c r="J38" s="16">
        <v>1385.139075</v>
      </c>
      <c r="K38" s="16">
        <v>5995.7899916666665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66947.222999999998</v>
      </c>
      <c r="D39" s="16">
        <v>0</v>
      </c>
      <c r="E39" s="16">
        <v>9150.0310000000009</v>
      </c>
      <c r="F39" s="16">
        <v>2911.5</v>
      </c>
      <c r="G39" s="16">
        <v>15577.261</v>
      </c>
      <c r="H39" s="16">
        <v>12992.858</v>
      </c>
      <c r="I39" s="16">
        <v>8.4719999999999995</v>
      </c>
      <c r="J39" s="16">
        <v>330</v>
      </c>
      <c r="K39" s="16">
        <v>107917.34499999999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2.6535168451804592E-2</v>
      </c>
      <c r="D17" s="12">
        <v>0.6174163089959982</v>
      </c>
      <c r="E17" s="12">
        <v>2.6759755132650848E-2</v>
      </c>
      <c r="F17" s="12">
        <v>0.28926514871681192</v>
      </c>
      <c r="G17" s="12">
        <v>23.848820173163226</v>
      </c>
      <c r="H17" s="12">
        <v>5.389046876569541</v>
      </c>
      <c r="I17" s="12">
        <v>6.9291135895392056E-2</v>
      </c>
      <c r="J17" s="12">
        <v>9.4925935697993395</v>
      </c>
      <c r="K17" s="12">
        <v>0.23992451678982193</v>
      </c>
      <c r="L17" s="12">
        <v>6.9491144343706665E-2</v>
      </c>
      <c r="M17" s="12">
        <v>1.5319833821200952</v>
      </c>
      <c r="N17" s="12">
        <v>0.92261161637993327</v>
      </c>
      <c r="O17" s="17">
        <v>6.4184078628815644E-2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2.4054591381123449E-2</v>
      </c>
      <c r="D18" s="12">
        <v>4.6759768509408571E-2</v>
      </c>
      <c r="E18" s="12">
        <v>2.4063221340720014E-2</v>
      </c>
      <c r="F18" s="12">
        <v>5.7103942053434824E-3</v>
      </c>
      <c r="G18" s="12">
        <v>0</v>
      </c>
      <c r="H18" s="12">
        <v>4.4743027767477897E-3</v>
      </c>
      <c r="I18" s="12">
        <v>0.14170914686975242</v>
      </c>
      <c r="J18" s="12">
        <v>1.3727996371011317</v>
      </c>
      <c r="K18" s="12">
        <v>0.16400123969056343</v>
      </c>
      <c r="L18" s="12">
        <v>0</v>
      </c>
      <c r="M18" s="12">
        <v>0</v>
      </c>
      <c r="N18" s="12">
        <v>0</v>
      </c>
      <c r="O18" s="17">
        <v>3.710337375481202E-2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9.9661932808910361E-3</v>
      </c>
      <c r="D21" s="12">
        <v>0</v>
      </c>
      <c r="E21" s="12">
        <v>9.9624052529509906E-3</v>
      </c>
      <c r="F21" s="12">
        <v>3.8573528680645529E-2</v>
      </c>
      <c r="G21" s="12">
        <v>0</v>
      </c>
      <c r="H21" s="12">
        <v>3.022377094794482E-2</v>
      </c>
      <c r="I21" s="12">
        <v>8.8293079072617756E-2</v>
      </c>
      <c r="J21" s="12">
        <v>0</v>
      </c>
      <c r="K21" s="12">
        <v>8.669430341011379E-2</v>
      </c>
      <c r="L21" s="12">
        <v>0</v>
      </c>
      <c r="M21" s="12">
        <v>0</v>
      </c>
      <c r="N21" s="12">
        <v>0</v>
      </c>
      <c r="O21" s="17">
        <v>1.7213147337620281E-2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5.0698701988315369E-4</v>
      </c>
      <c r="D22" s="12">
        <v>0</v>
      </c>
      <c r="E22" s="12">
        <v>5.0679432032952969E-4</v>
      </c>
      <c r="F22" s="12">
        <v>6.7766101667963681E-4</v>
      </c>
      <c r="G22" s="12">
        <v>0</v>
      </c>
      <c r="H22" s="12">
        <v>5.3097219904471539E-4</v>
      </c>
      <c r="I22" s="12">
        <v>5.4007125515683168E-4</v>
      </c>
      <c r="J22" s="12">
        <v>0</v>
      </c>
      <c r="K22" s="12">
        <v>5.3029186148484799E-4</v>
      </c>
      <c r="L22" s="12">
        <v>0</v>
      </c>
      <c r="M22" s="12">
        <v>0</v>
      </c>
      <c r="N22" s="12">
        <v>0</v>
      </c>
      <c r="O22" s="17">
        <v>5.0895397116518606E-4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6.1062940133702233E-2</v>
      </c>
      <c r="D25" s="12">
        <v>0.66417607750540675</v>
      </c>
      <c r="E25" s="12">
        <v>6.1292176046651381E-2</v>
      </c>
      <c r="F25" s="12">
        <v>0.33422673261948055</v>
      </c>
      <c r="G25" s="12">
        <v>23.848820173163226</v>
      </c>
      <c r="H25" s="12">
        <v>5.4242759224932779</v>
      </c>
      <c r="I25" s="12">
        <v>0.29983343309291904</v>
      </c>
      <c r="J25" s="12">
        <v>10.865393206900471</v>
      </c>
      <c r="K25" s="12">
        <v>0.49115035175198402</v>
      </c>
      <c r="L25" s="12">
        <v>6.9491144343706665E-2</v>
      </c>
      <c r="M25" s="12">
        <v>1.5319833821200952</v>
      </c>
      <c r="N25" s="12">
        <v>0.92261161637993327</v>
      </c>
      <c r="O25" s="12">
        <v>0.11900955369241312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6.2902102062325476E-3</v>
      </c>
      <c r="D29" s="12">
        <v>7.97450594865943E-2</v>
      </c>
      <c r="E29" s="12">
        <v>6.3181294943261647E-3</v>
      </c>
      <c r="F29" s="12">
        <v>7.3198786754058623E-2</v>
      </c>
      <c r="G29" s="12">
        <v>4.7634945165415957E-2</v>
      </c>
      <c r="H29" s="12">
        <v>6.7665150312614636E-2</v>
      </c>
      <c r="I29" s="12">
        <v>1.4230968690832655E-2</v>
      </c>
      <c r="J29" s="12">
        <v>0.29628996455967754</v>
      </c>
      <c r="K29" s="12">
        <v>1.9338379857392229E-2</v>
      </c>
      <c r="L29" s="12">
        <v>6.3917724552259997E-2</v>
      </c>
      <c r="M29" s="12">
        <v>13.427089470038336</v>
      </c>
      <c r="N29" s="12">
        <v>7.8591012427524705</v>
      </c>
      <c r="O29" s="17">
        <v>9.5829994768276573E-3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6.0060339828071942E-3</v>
      </c>
      <c r="D31" s="12">
        <v>0</v>
      </c>
      <c r="E31" s="12">
        <v>6.0037511628884431E-3</v>
      </c>
      <c r="F31" s="12">
        <v>1.1405623349416342E-3</v>
      </c>
      <c r="G31" s="12">
        <v>0</v>
      </c>
      <c r="H31" s="12">
        <v>8.936723173170732E-4</v>
      </c>
      <c r="I31" s="12">
        <v>2.5580876529797198E-2</v>
      </c>
      <c r="J31" s="12">
        <v>0</v>
      </c>
      <c r="K31" s="12">
        <v>2.5117668277792285E-2</v>
      </c>
      <c r="L31" s="12">
        <v>0</v>
      </c>
      <c r="M31" s="12">
        <v>0</v>
      </c>
      <c r="N31" s="12">
        <v>0</v>
      </c>
      <c r="O31" s="17">
        <v>7.7764167989952645E-3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1.2296244189039742E-2</v>
      </c>
      <c r="D33" s="12">
        <v>7.97450594865943E-2</v>
      </c>
      <c r="E33" s="12">
        <v>1.2321880657214608E-2</v>
      </c>
      <c r="F33" s="12">
        <v>7.4339349089000251E-2</v>
      </c>
      <c r="G33" s="12">
        <v>4.7634945165415957E-2</v>
      </c>
      <c r="H33" s="12">
        <v>6.8558822629931709E-2</v>
      </c>
      <c r="I33" s="12">
        <v>3.9811845220629853E-2</v>
      </c>
      <c r="J33" s="12">
        <v>0.29628996455967754</v>
      </c>
      <c r="K33" s="12">
        <v>4.4456048135184514E-2</v>
      </c>
      <c r="L33" s="12">
        <v>6.3917724552259997E-2</v>
      </c>
      <c r="M33" s="12">
        <v>13.427089470038336</v>
      </c>
      <c r="N33" s="12">
        <v>7.8591012427524705</v>
      </c>
      <c r="O33" s="12">
        <v>1.7359416275822923E-2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92049</v>
      </c>
      <c r="D37" s="16">
        <v>35</v>
      </c>
      <c r="E37" s="16">
        <v>257</v>
      </c>
      <c r="F37" s="16">
        <v>71</v>
      </c>
      <c r="G37" s="16">
        <v>9381</v>
      </c>
      <c r="H37" s="16">
        <v>173</v>
      </c>
      <c r="I37" s="16">
        <v>10</v>
      </c>
      <c r="J37" s="16">
        <v>14</v>
      </c>
      <c r="K37" s="16">
        <v>101990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14448.883383333334</v>
      </c>
      <c r="D38" s="16">
        <v>66.807424999999995</v>
      </c>
      <c r="E38" s="16">
        <v>105.538</v>
      </c>
      <c r="F38" s="16">
        <v>860.66922499999998</v>
      </c>
      <c r="G38" s="16">
        <v>7646.8995500000001</v>
      </c>
      <c r="H38" s="16">
        <v>4683.8870999999999</v>
      </c>
      <c r="I38" s="16">
        <v>14.632616666666667</v>
      </c>
      <c r="J38" s="16">
        <v>1294.7818333333332</v>
      </c>
      <c r="K38" s="16">
        <v>29122.099133333333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514080.04599999997</v>
      </c>
      <c r="D39" s="16">
        <v>1748.1130000000001</v>
      </c>
      <c r="E39" s="16">
        <v>1650.6220000000001</v>
      </c>
      <c r="F39" s="16">
        <v>3712.2</v>
      </c>
      <c r="G39" s="16">
        <v>59251.87</v>
      </c>
      <c r="H39" s="16">
        <v>57822.8</v>
      </c>
      <c r="I39" s="16">
        <v>31.141999999999999</v>
      </c>
      <c r="J39" s="16">
        <v>1660</v>
      </c>
      <c r="K39" s="16">
        <v>639956.79299999995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1.5274266517964322E-2</v>
      </c>
      <c r="D17" s="12">
        <v>3.3722604874536842E-2</v>
      </c>
      <c r="E17" s="12">
        <v>1.5276724433570563E-2</v>
      </c>
      <c r="F17" s="12">
        <v>1.5005653640747768E-2</v>
      </c>
      <c r="G17" s="12">
        <v>1.2392321579442674E-2</v>
      </c>
      <c r="H17" s="12">
        <v>1.4285007526872728E-2</v>
      </c>
      <c r="I17" s="12">
        <v>0.111833339532007</v>
      </c>
      <c r="J17" s="12">
        <v>0.48392678443270803</v>
      </c>
      <c r="K17" s="12">
        <v>0.12131989850950695</v>
      </c>
      <c r="L17" s="12">
        <v>7.6077194350672181</v>
      </c>
      <c r="M17" s="12">
        <v>3.6208249231378251</v>
      </c>
      <c r="N17" s="12">
        <v>5.6544087010346971</v>
      </c>
      <c r="O17" s="17">
        <v>6.7489363516121101E-2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7.4358050143313653E-3</v>
      </c>
      <c r="D18" s="12">
        <v>0</v>
      </c>
      <c r="E18" s="12">
        <v>7.4348143245013959E-3</v>
      </c>
      <c r="F18" s="12">
        <v>6.9170564119898194E-3</v>
      </c>
      <c r="G18" s="12">
        <v>0</v>
      </c>
      <c r="H18" s="12">
        <v>5.0096257044411115E-3</v>
      </c>
      <c r="I18" s="12">
        <v>5.6615129288364154E-3</v>
      </c>
      <c r="J18" s="12">
        <v>7.5457748796223661E-3</v>
      </c>
      <c r="K18" s="12">
        <v>5.7095523726109765E-3</v>
      </c>
      <c r="L18" s="12">
        <v>0</v>
      </c>
      <c r="M18" s="12">
        <v>0</v>
      </c>
      <c r="N18" s="12">
        <v>0</v>
      </c>
      <c r="O18" s="17">
        <v>7.0850053658616519E-3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1.0416862232614045E-2</v>
      </c>
      <c r="D21" s="12">
        <v>0</v>
      </c>
      <c r="E21" s="12">
        <v>1.0415474369503843E-2</v>
      </c>
      <c r="F21" s="12">
        <v>3.1154048172677127E-3</v>
      </c>
      <c r="G21" s="12">
        <v>0</v>
      </c>
      <c r="H21" s="12">
        <v>2.2563083373544949E-3</v>
      </c>
      <c r="I21" s="12">
        <v>3.5055649823934915E-2</v>
      </c>
      <c r="J21" s="12">
        <v>0</v>
      </c>
      <c r="K21" s="12">
        <v>3.4161902583539183E-2</v>
      </c>
      <c r="L21" s="12">
        <v>1.3522901124222213</v>
      </c>
      <c r="M21" s="12">
        <v>0</v>
      </c>
      <c r="N21" s="12">
        <v>0.68975871506099873</v>
      </c>
      <c r="O21" s="17">
        <v>1.8602850143541232E-2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1.197719752003725E-3</v>
      </c>
      <c r="D22" s="12">
        <v>0</v>
      </c>
      <c r="E22" s="12">
        <v>1.1975601769778634E-3</v>
      </c>
      <c r="F22" s="12">
        <v>1.27038111108159E-4</v>
      </c>
      <c r="G22" s="12">
        <v>0</v>
      </c>
      <c r="H22" s="12">
        <v>9.2006389560151525E-5</v>
      </c>
      <c r="I22" s="12">
        <v>3.403853856868358E-3</v>
      </c>
      <c r="J22" s="12">
        <v>0</v>
      </c>
      <c r="K22" s="12">
        <v>3.3170722679785308E-3</v>
      </c>
      <c r="L22" s="12">
        <v>8.0928419169416232E-2</v>
      </c>
      <c r="M22" s="12">
        <v>0</v>
      </c>
      <c r="N22" s="12">
        <v>4.1278925213930423E-2</v>
      </c>
      <c r="O22" s="17">
        <v>1.8046800682831924E-3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3.4324653516913453E-2</v>
      </c>
      <c r="D25" s="12">
        <v>3.3722604874536842E-2</v>
      </c>
      <c r="E25" s="12">
        <v>3.4324573304553664E-2</v>
      </c>
      <c r="F25" s="12">
        <v>2.5165152981113461E-2</v>
      </c>
      <c r="G25" s="12">
        <v>1.2392321579442674E-2</v>
      </c>
      <c r="H25" s="12">
        <v>2.1642947958228485E-2</v>
      </c>
      <c r="I25" s="12">
        <v>0.15595435614164671</v>
      </c>
      <c r="J25" s="12">
        <v>0.49147255931233041</v>
      </c>
      <c r="K25" s="12">
        <v>0.16450842573363564</v>
      </c>
      <c r="L25" s="12">
        <v>9.0409379666588556</v>
      </c>
      <c r="M25" s="12">
        <v>3.6208249231378251</v>
      </c>
      <c r="N25" s="12">
        <v>6.3854463413096259</v>
      </c>
      <c r="O25" s="12">
        <v>9.4981899093807165E-2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1.690608346517453E-2</v>
      </c>
      <c r="D29" s="12">
        <v>0</v>
      </c>
      <c r="E29" s="12">
        <v>1.6903831027822919E-2</v>
      </c>
      <c r="F29" s="12">
        <v>1.3431202482510458E-2</v>
      </c>
      <c r="G29" s="12">
        <v>0.53869512486857141</v>
      </c>
      <c r="H29" s="12">
        <v>0.15827670835260607</v>
      </c>
      <c r="I29" s="12">
        <v>7.8790527256504345E-2</v>
      </c>
      <c r="J29" s="12">
        <v>0.60463006234677552</v>
      </c>
      <c r="K29" s="12">
        <v>9.2196857926119452E-2</v>
      </c>
      <c r="L29" s="12">
        <v>2.3537758503129198</v>
      </c>
      <c r="M29" s="12">
        <v>3.9360522842078276</v>
      </c>
      <c r="N29" s="12">
        <v>3.1289851098721702</v>
      </c>
      <c r="O29" s="17">
        <v>4.891061656396116E-2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6.1767525007619065E-3</v>
      </c>
      <c r="D31" s="12">
        <v>0</v>
      </c>
      <c r="E31" s="12">
        <v>6.1759295574661975E-3</v>
      </c>
      <c r="F31" s="12">
        <v>2.1240631489121342E-4</v>
      </c>
      <c r="G31" s="12">
        <v>0</v>
      </c>
      <c r="H31" s="12">
        <v>1.5383366442121214E-4</v>
      </c>
      <c r="I31" s="12">
        <v>1.418196534732049E-2</v>
      </c>
      <c r="J31" s="12">
        <v>0</v>
      </c>
      <c r="K31" s="12">
        <v>1.3820394745827847E-2</v>
      </c>
      <c r="L31" s="12">
        <v>1.9685066973872472</v>
      </c>
      <c r="M31" s="12">
        <v>0</v>
      </c>
      <c r="N31" s="12">
        <v>1.0040705302109449</v>
      </c>
      <c r="O31" s="17">
        <v>1.346575935137883E-2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2.3082835965936438E-2</v>
      </c>
      <c r="D33" s="12">
        <v>0</v>
      </c>
      <c r="E33" s="12">
        <v>2.3079760585289117E-2</v>
      </c>
      <c r="F33" s="12">
        <v>1.3643608797401672E-2</v>
      </c>
      <c r="G33" s="12">
        <v>0.53869512486857141</v>
      </c>
      <c r="H33" s="12">
        <v>0.15843054201702728</v>
      </c>
      <c r="I33" s="12">
        <v>9.2972492603824841E-2</v>
      </c>
      <c r="J33" s="12">
        <v>0.60463006234677552</v>
      </c>
      <c r="K33" s="12">
        <v>0.1060172526719473</v>
      </c>
      <c r="L33" s="12">
        <v>4.3222825477001674</v>
      </c>
      <c r="M33" s="12">
        <v>3.9360522842078276</v>
      </c>
      <c r="N33" s="12">
        <v>4.1330556400831151</v>
      </c>
      <c r="O33" s="12">
        <v>6.2376375915339989E-2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142589</v>
      </c>
      <c r="D37" s="16">
        <v>19</v>
      </c>
      <c r="E37" s="16">
        <v>239</v>
      </c>
      <c r="F37" s="16">
        <v>91</v>
      </c>
      <c r="G37" s="16">
        <v>29623</v>
      </c>
      <c r="H37" s="16">
        <v>775</v>
      </c>
      <c r="I37" s="16">
        <v>532</v>
      </c>
      <c r="J37" s="16">
        <v>511</v>
      </c>
      <c r="K37" s="16">
        <v>174379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28784.961033333333</v>
      </c>
      <c r="D38" s="16">
        <v>45.595950000000002</v>
      </c>
      <c r="E38" s="16">
        <v>63.659841666666665</v>
      </c>
      <c r="F38" s="16">
        <v>238.461825</v>
      </c>
      <c r="G38" s="16">
        <v>21559.838633333333</v>
      </c>
      <c r="H38" s="16">
        <v>23343.711224999999</v>
      </c>
      <c r="I38" s="16">
        <v>7413.0498666666663</v>
      </c>
      <c r="J38" s="16">
        <v>130702.5343</v>
      </c>
      <c r="K38" s="16">
        <v>212151.81267499999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874570.05</v>
      </c>
      <c r="D39" s="16">
        <v>633.6</v>
      </c>
      <c r="E39" s="16">
        <v>1267.3979999999999</v>
      </c>
      <c r="F39" s="16">
        <v>5259.18</v>
      </c>
      <c r="G39" s="16">
        <v>248475.35500000001</v>
      </c>
      <c r="H39" s="16">
        <v>369656.804</v>
      </c>
      <c r="I39" s="16">
        <v>7.4039999999999999</v>
      </c>
      <c r="J39" s="16">
        <v>1783.8</v>
      </c>
      <c r="K39" s="16">
        <v>1501653.591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0.20400930037615778</v>
      </c>
      <c r="D15" s="12">
        <v>1.2052971539292854</v>
      </c>
      <c r="E15" s="12">
        <v>0.20492686083760395</v>
      </c>
      <c r="F15" s="12">
        <v>0.15374883276403611</v>
      </c>
      <c r="G15" s="12">
        <v>3.4247578822438616</v>
      </c>
      <c r="H15" s="12">
        <v>0.53601815063153224</v>
      </c>
      <c r="I15" s="12">
        <v>0.48591060207513043</v>
      </c>
      <c r="J15" s="12">
        <v>7.5865349436496174</v>
      </c>
      <c r="K15" s="12">
        <v>0.66158446846683761</v>
      </c>
      <c r="L15" s="12">
        <v>24.358012924377459</v>
      </c>
      <c r="M15" s="12">
        <v>238.29199153758256</v>
      </c>
      <c r="N15" s="12">
        <v>168.63906826816694</v>
      </c>
      <c r="O15" s="17">
        <v>0.4739021310619449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0.12802750568454582</v>
      </c>
      <c r="D17" s="12">
        <v>1.0812254025618071</v>
      </c>
      <c r="E17" s="12">
        <v>0.12890099745717104</v>
      </c>
      <c r="F17" s="12">
        <v>9.8549991615155721E-2</v>
      </c>
      <c r="G17" s="12">
        <v>3.4320092549578103</v>
      </c>
      <c r="H17" s="12">
        <v>0.48811760804829457</v>
      </c>
      <c r="I17" s="12">
        <v>0.39631288660860403</v>
      </c>
      <c r="J17" s="12">
        <v>4.7151655389395213</v>
      </c>
      <c r="K17" s="12">
        <v>0.50316398973889809</v>
      </c>
      <c r="L17" s="12">
        <v>44.257168689705892</v>
      </c>
      <c r="M17" s="12">
        <v>132.38648854469085</v>
      </c>
      <c r="N17" s="12">
        <v>103.69322161516088</v>
      </c>
      <c r="O17" s="17">
        <v>0.31039212887241158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8.5691143843904059E-3</v>
      </c>
      <c r="D20" s="12">
        <v>8.1340707234500001E-2</v>
      </c>
      <c r="E20" s="12">
        <v>8.6358008383194875E-3</v>
      </c>
      <c r="F20" s="12">
        <v>6.8779198181624073E-3</v>
      </c>
      <c r="G20" s="12">
        <v>0.12344277418406818</v>
      </c>
      <c r="H20" s="12">
        <v>2.0500372918029218E-2</v>
      </c>
      <c r="I20" s="12">
        <v>7.3521120826680964E-3</v>
      </c>
      <c r="J20" s="12">
        <v>2.4118620030341265</v>
      </c>
      <c r="K20" s="12">
        <v>6.6841183606606805E-2</v>
      </c>
      <c r="L20" s="12">
        <v>0.71238447127571425</v>
      </c>
      <c r="M20" s="12">
        <v>15.026444624381998</v>
      </c>
      <c r="N20" s="12">
        <v>10.366052946626464</v>
      </c>
      <c r="O20" s="17">
        <v>2.9151939178928561E-2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1.0326010335035475E-2</v>
      </c>
      <c r="D21" s="12">
        <v>0</v>
      </c>
      <c r="E21" s="12">
        <v>1.0316547782609325E-2</v>
      </c>
      <c r="F21" s="12">
        <v>1.2542251469923556E-2</v>
      </c>
      <c r="G21" s="12">
        <v>0</v>
      </c>
      <c r="H21" s="12">
        <v>1.1076490341964363E-2</v>
      </c>
      <c r="I21" s="12">
        <v>2.3046913641723604E-2</v>
      </c>
      <c r="J21" s="12">
        <v>0</v>
      </c>
      <c r="K21" s="12">
        <v>2.2476718651385671E-2</v>
      </c>
      <c r="L21" s="12">
        <v>1.0911712194769547</v>
      </c>
      <c r="M21" s="12">
        <v>0</v>
      </c>
      <c r="N21" s="12">
        <v>0.35526504820179922</v>
      </c>
      <c r="O21" s="17">
        <v>1.2416258990692448E-2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1.1771740970348489E-4</v>
      </c>
      <c r="D22" s="12">
        <v>0</v>
      </c>
      <c r="E22" s="12">
        <v>1.1760953578852179E-4</v>
      </c>
      <c r="F22" s="12">
        <v>2.1733693404022555E-3</v>
      </c>
      <c r="G22" s="12">
        <v>0</v>
      </c>
      <c r="H22" s="12">
        <v>1.9193766419223106E-3</v>
      </c>
      <c r="I22" s="12">
        <v>1.3142553319695409E-3</v>
      </c>
      <c r="J22" s="12">
        <v>0</v>
      </c>
      <c r="K22" s="12">
        <v>1.2817398369248036E-3</v>
      </c>
      <c r="L22" s="12">
        <v>0</v>
      </c>
      <c r="M22" s="12">
        <v>0</v>
      </c>
      <c r="N22" s="12">
        <v>0</v>
      </c>
      <c r="O22" s="17">
        <v>3.1523609273307755E-4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6.5777988276607603E-6</v>
      </c>
      <c r="D24" s="12">
        <v>0</v>
      </c>
      <c r="E24" s="12">
        <v>6.5717710624120449E-6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5.5221094192448378E-6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0.35105622598866071</v>
      </c>
      <c r="D25" s="12">
        <v>2.3678632637255923</v>
      </c>
      <c r="E25" s="12">
        <v>0.35290438822255477</v>
      </c>
      <c r="F25" s="12">
        <v>0.27389236500767999</v>
      </c>
      <c r="G25" s="12">
        <v>6.9802099113857397</v>
      </c>
      <c r="H25" s="12">
        <v>1.0576319985817428</v>
      </c>
      <c r="I25" s="12">
        <v>0.91393676974009563</v>
      </c>
      <c r="J25" s="12">
        <v>14.713562485623266</v>
      </c>
      <c r="K25" s="12">
        <v>1.2553481003006528</v>
      </c>
      <c r="L25" s="12">
        <v>70.418737304836014</v>
      </c>
      <c r="M25" s="12">
        <v>385.70492470665539</v>
      </c>
      <c r="N25" s="12">
        <v>283.05360787815601</v>
      </c>
      <c r="O25" s="12">
        <v>0.8261832163061299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5.1676955334013001E-2</v>
      </c>
      <c r="D29" s="12">
        <v>0.40779966119325955</v>
      </c>
      <c r="E29" s="12">
        <v>5.2003299165270044E-2</v>
      </c>
      <c r="F29" s="12">
        <v>5.5379442034875381E-2</v>
      </c>
      <c r="G29" s="12">
        <v>0.81498946675675521</v>
      </c>
      <c r="H29" s="12">
        <v>0.14415192832375379</v>
      </c>
      <c r="I29" s="12">
        <v>6.1591378790285846E-2</v>
      </c>
      <c r="J29" s="12">
        <v>13.818518944395143</v>
      </c>
      <c r="K29" s="12">
        <v>0.40194633053310352</v>
      </c>
      <c r="L29" s="12">
        <v>5.4080237002008928</v>
      </c>
      <c r="M29" s="12">
        <v>86.921960968535188</v>
      </c>
      <c r="N29" s="12">
        <v>60.382539532333332</v>
      </c>
      <c r="O29" s="17">
        <v>0.17348709997923331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5.1676955334013001E-2</v>
      </c>
      <c r="D33" s="12">
        <v>0.40779966119325955</v>
      </c>
      <c r="E33" s="12">
        <v>5.2003299165270044E-2</v>
      </c>
      <c r="F33" s="12">
        <v>5.5379442034875381E-2</v>
      </c>
      <c r="G33" s="12">
        <v>0.81498946675675521</v>
      </c>
      <c r="H33" s="12">
        <v>0.14415192832375379</v>
      </c>
      <c r="I33" s="12">
        <v>6.1591378790285846E-2</v>
      </c>
      <c r="J33" s="12">
        <v>13.818518944395143</v>
      </c>
      <c r="K33" s="12">
        <v>0.40194633053310352</v>
      </c>
      <c r="L33" s="12">
        <v>5.4080237002008928</v>
      </c>
      <c r="M33" s="12">
        <v>86.921960968535188</v>
      </c>
      <c r="N33" s="12">
        <v>60.382539532333332</v>
      </c>
      <c r="O33" s="12">
        <v>0.17348709997923331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30527</v>
      </c>
      <c r="D37" s="16">
        <v>28</v>
      </c>
      <c r="E37" s="16">
        <v>665</v>
      </c>
      <c r="F37" s="16">
        <v>88</v>
      </c>
      <c r="G37" s="16">
        <v>4888</v>
      </c>
      <c r="H37" s="16">
        <v>124</v>
      </c>
      <c r="I37" s="16">
        <v>14</v>
      </c>
      <c r="J37" s="16">
        <v>29</v>
      </c>
      <c r="K37" s="16">
        <v>36363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3708.8741</v>
      </c>
      <c r="D38" s="16">
        <v>56.356383333333333</v>
      </c>
      <c r="E38" s="16">
        <v>426.87991666666665</v>
      </c>
      <c r="F38" s="16">
        <v>1265.5642</v>
      </c>
      <c r="G38" s="16">
        <v>1816.7893666666666</v>
      </c>
      <c r="H38" s="16">
        <v>1303.7563166666666</v>
      </c>
      <c r="I38" s="16">
        <v>105.26566666666666</v>
      </c>
      <c r="J38" s="16">
        <v>8152.0352000000003</v>
      </c>
      <c r="K38" s="16">
        <v>16835.52115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149914.45800000001</v>
      </c>
      <c r="D39" s="16">
        <v>619.20000000000005</v>
      </c>
      <c r="E39" s="16">
        <v>5632.9359999999997</v>
      </c>
      <c r="F39" s="16">
        <v>9124.1</v>
      </c>
      <c r="G39" s="16">
        <v>25702.686000000002</v>
      </c>
      <c r="H39" s="16">
        <v>38859.506000000001</v>
      </c>
      <c r="I39" s="16">
        <v>12.2</v>
      </c>
      <c r="J39" s="16">
        <v>880</v>
      </c>
      <c r="K39" s="16">
        <v>230745.08600000004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C70"/>
  <sheetViews>
    <sheetView zoomScale="80" zoomScaleNormal="80" workbookViewId="0">
      <selection activeCell="K39" sqref="K39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0.19359073048234735</v>
      </c>
      <c r="D17" s="12">
        <v>0.10024298635449999</v>
      </c>
      <c r="E17" s="12">
        <v>0.19358490098480613</v>
      </c>
      <c r="F17" s="12">
        <v>0.22084076875662995</v>
      </c>
      <c r="G17" s="12">
        <v>25.356826250200122</v>
      </c>
      <c r="H17" s="12">
        <v>0.75369426214980328</v>
      </c>
      <c r="I17" s="12">
        <v>0.47511834499262318</v>
      </c>
      <c r="J17" s="12">
        <v>9.6287753130845193</v>
      </c>
      <c r="K17" s="12">
        <v>0.77305321847227382</v>
      </c>
      <c r="L17" s="12">
        <v>13.847516590227041</v>
      </c>
      <c r="M17" s="12">
        <v>98.670775091721168</v>
      </c>
      <c r="N17" s="12">
        <v>87.169316311857571</v>
      </c>
      <c r="O17" s="17">
        <v>0.56025272807195892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9.179013759186076E-4</v>
      </c>
      <c r="D20" s="12">
        <v>0</v>
      </c>
      <c r="E20" s="12">
        <v>9.1784405365695021E-4</v>
      </c>
      <c r="F20" s="12">
        <v>7.6392198387938766E-4</v>
      </c>
      <c r="G20" s="12">
        <v>0</v>
      </c>
      <c r="H20" s="12">
        <v>7.4772773129714925E-4</v>
      </c>
      <c r="I20" s="12">
        <v>2.2968134694085879E-3</v>
      </c>
      <c r="J20" s="12">
        <v>0</v>
      </c>
      <c r="K20" s="12">
        <v>2.2220563714749468E-3</v>
      </c>
      <c r="L20" s="12">
        <v>0</v>
      </c>
      <c r="M20" s="12">
        <v>8.9503061655539229E-3</v>
      </c>
      <c r="N20" s="12">
        <v>7.7367053295466113E-3</v>
      </c>
      <c r="O20" s="17">
        <v>1.0804194998462954E-3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2.4945857995467963E-2</v>
      </c>
      <c r="D21" s="12">
        <v>0</v>
      </c>
      <c r="E21" s="12">
        <v>2.4944300145096673E-2</v>
      </c>
      <c r="F21" s="12">
        <v>0.10398767124725032</v>
      </c>
      <c r="G21" s="12">
        <v>0</v>
      </c>
      <c r="H21" s="12">
        <v>0.10178325423981592</v>
      </c>
      <c r="I21" s="12">
        <v>5.4489711471939366E-2</v>
      </c>
      <c r="J21" s="12">
        <v>0</v>
      </c>
      <c r="K21" s="12">
        <v>5.2716170541803442E-2</v>
      </c>
      <c r="L21" s="12">
        <v>0</v>
      </c>
      <c r="M21" s="12">
        <v>0</v>
      </c>
      <c r="N21" s="12">
        <v>0</v>
      </c>
      <c r="O21" s="17">
        <v>3.3464719506377354E-2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7.1034775051211595E-6</v>
      </c>
      <c r="D22" s="12">
        <v>0</v>
      </c>
      <c r="E22" s="12">
        <v>7.1030338982077072E-6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5.7517512926422259E-6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0.21946159333123905</v>
      </c>
      <c r="D25" s="12">
        <v>0.10024298635449999</v>
      </c>
      <c r="E25" s="12">
        <v>0.21945414821745793</v>
      </c>
      <c r="F25" s="12">
        <v>0.32559236198775965</v>
      </c>
      <c r="G25" s="12">
        <v>25.356826250200122</v>
      </c>
      <c r="H25" s="12">
        <v>0.85622524412091638</v>
      </c>
      <c r="I25" s="12">
        <v>0.53190486993397113</v>
      </c>
      <c r="J25" s="12">
        <v>9.6287753130845193</v>
      </c>
      <c r="K25" s="12">
        <v>0.82799144538555225</v>
      </c>
      <c r="L25" s="12">
        <v>13.847516590227041</v>
      </c>
      <c r="M25" s="12">
        <v>98.679725397886727</v>
      </c>
      <c r="N25" s="12">
        <v>87.17705301718712</v>
      </c>
      <c r="O25" s="12">
        <v>0.59480361882947519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1.6752624113708474E-3</v>
      </c>
      <c r="D31" s="12">
        <v>0</v>
      </c>
      <c r="E31" s="12">
        <v>1.6751577924729911E-3</v>
      </c>
      <c r="F31" s="12">
        <v>0</v>
      </c>
      <c r="G31" s="12">
        <v>0</v>
      </c>
      <c r="H31" s="12">
        <v>0</v>
      </c>
      <c r="I31" s="12">
        <v>1.4110705183753873E-3</v>
      </c>
      <c r="J31" s="12">
        <v>0</v>
      </c>
      <c r="K31" s="12">
        <v>1.3651427413319055E-3</v>
      </c>
      <c r="L31" s="12">
        <v>0</v>
      </c>
      <c r="M31" s="12">
        <v>0</v>
      </c>
      <c r="N31" s="12">
        <v>0</v>
      </c>
      <c r="O31" s="17">
        <v>1.5176692810053101E-3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1.6752624113708474E-3</v>
      </c>
      <c r="D33" s="12">
        <v>0</v>
      </c>
      <c r="E33" s="12">
        <v>1.6751577924729911E-3</v>
      </c>
      <c r="F33" s="12">
        <v>0</v>
      </c>
      <c r="G33" s="12">
        <v>0</v>
      </c>
      <c r="H33" s="12">
        <v>0</v>
      </c>
      <c r="I33" s="12">
        <v>1.4110705183753873E-3</v>
      </c>
      <c r="J33" s="12">
        <v>0</v>
      </c>
      <c r="K33" s="12">
        <v>1.3651427413319055E-3</v>
      </c>
      <c r="L33" s="12">
        <v>0</v>
      </c>
      <c r="M33" s="12">
        <v>0</v>
      </c>
      <c r="N33" s="12">
        <v>0</v>
      </c>
      <c r="O33" s="12">
        <v>1.5176692810053101E-3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16012</v>
      </c>
      <c r="D37" s="16">
        <v>1</v>
      </c>
      <c r="E37" s="16">
        <v>1339</v>
      </c>
      <c r="F37" s="16">
        <v>29</v>
      </c>
      <c r="G37" s="16">
        <v>2259</v>
      </c>
      <c r="H37" s="16">
        <v>76</v>
      </c>
      <c r="I37" s="16">
        <v>8</v>
      </c>
      <c r="J37" s="16">
        <v>51</v>
      </c>
      <c r="K37" s="16">
        <v>19775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2196.995625</v>
      </c>
      <c r="D38" s="16">
        <v>0.53642500000000004</v>
      </c>
      <c r="E38" s="16">
        <v>242.44754166666667</v>
      </c>
      <c r="F38" s="16">
        <v>115.07810000000001</v>
      </c>
      <c r="G38" s="16">
        <v>1170.7594833333333</v>
      </c>
      <c r="H38" s="16">
        <v>1293.0458249999999</v>
      </c>
      <c r="I38" s="16">
        <v>91.211124999999996</v>
      </c>
      <c r="J38" s="16">
        <v>1953.9250333333334</v>
      </c>
      <c r="K38" s="16">
        <v>7063.9991583333331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64001.258000000002</v>
      </c>
      <c r="D39" s="16">
        <v>7.2</v>
      </c>
      <c r="E39" s="16">
        <v>6573.72</v>
      </c>
      <c r="F39" s="16">
        <v>1491.3</v>
      </c>
      <c r="G39" s="16">
        <v>12795.459000000001</v>
      </c>
      <c r="H39" s="16">
        <v>23541</v>
      </c>
      <c r="I39" s="16">
        <v>42.957999999999998</v>
      </c>
      <c r="J39" s="16">
        <v>126</v>
      </c>
      <c r="K39" s="16">
        <v>108578.895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5.9427116001186196E-3</v>
      </c>
      <c r="D17" s="12">
        <v>0</v>
      </c>
      <c r="E17" s="12">
        <v>5.9412299966281881E-3</v>
      </c>
      <c r="F17" s="12">
        <v>5.4816884999999998E-6</v>
      </c>
      <c r="G17" s="12">
        <v>0.16351385456250001</v>
      </c>
      <c r="H17" s="12">
        <v>1.2117213012500001E-2</v>
      </c>
      <c r="I17" s="12">
        <v>1.56090968642338E-3</v>
      </c>
      <c r="J17" s="12">
        <v>0</v>
      </c>
      <c r="K17" s="12">
        <v>1.558424161444999E-3</v>
      </c>
      <c r="L17" s="12">
        <v>0</v>
      </c>
      <c r="M17" s="12">
        <v>0</v>
      </c>
      <c r="N17" s="12">
        <v>0</v>
      </c>
      <c r="O17" s="17">
        <v>4.3363491337989031E-3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3.7791662979422685E-2</v>
      </c>
      <c r="D21" s="12">
        <v>0</v>
      </c>
      <c r="E21" s="12">
        <v>3.7782240974192215E-2</v>
      </c>
      <c r="F21" s="12">
        <v>0</v>
      </c>
      <c r="G21" s="12">
        <v>0</v>
      </c>
      <c r="H21" s="12">
        <v>0</v>
      </c>
      <c r="I21" s="12">
        <v>0.23077833823837321</v>
      </c>
      <c r="J21" s="12">
        <v>0</v>
      </c>
      <c r="K21" s="12">
        <v>0.23041085680805734</v>
      </c>
      <c r="L21" s="12">
        <v>4.1192520998176452</v>
      </c>
      <c r="M21" s="12">
        <v>0</v>
      </c>
      <c r="N21" s="12">
        <v>4.0560733866302581</v>
      </c>
      <c r="O21" s="17">
        <v>0.30536468418939328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4.3734374579541303E-2</v>
      </c>
      <c r="D25" s="12">
        <v>0</v>
      </c>
      <c r="E25" s="12">
        <v>4.3723470970820404E-2</v>
      </c>
      <c r="F25" s="12">
        <v>5.4816884999999998E-6</v>
      </c>
      <c r="G25" s="12">
        <v>0.16351385456250001</v>
      </c>
      <c r="H25" s="12">
        <v>1.2117213012500001E-2</v>
      </c>
      <c r="I25" s="12">
        <v>0.2323392479247966</v>
      </c>
      <c r="J25" s="12">
        <v>0</v>
      </c>
      <c r="K25" s="12">
        <v>0.23196928096950234</v>
      </c>
      <c r="L25" s="12">
        <v>4.1192520998176452</v>
      </c>
      <c r="M25" s="12">
        <v>0</v>
      </c>
      <c r="N25" s="12">
        <v>4.0560733866302581</v>
      </c>
      <c r="O25" s="12">
        <v>0.30970103332319215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4010</v>
      </c>
      <c r="D37" s="16">
        <v>1</v>
      </c>
      <c r="E37" s="16">
        <v>25</v>
      </c>
      <c r="F37" s="16">
        <v>2</v>
      </c>
      <c r="G37" s="16">
        <v>1881</v>
      </c>
      <c r="H37" s="16">
        <v>3</v>
      </c>
      <c r="I37" s="16">
        <v>321</v>
      </c>
      <c r="J37" s="16">
        <v>5</v>
      </c>
      <c r="K37" s="16">
        <v>6248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524.71669999999995</v>
      </c>
      <c r="D38" s="16">
        <v>0.30827500000000002</v>
      </c>
      <c r="E38" s="16">
        <v>1.562775</v>
      </c>
      <c r="F38" s="16">
        <v>3.6848000000000001</v>
      </c>
      <c r="G38" s="16">
        <v>537.58721666666668</v>
      </c>
      <c r="H38" s="16">
        <v>18.402166666666666</v>
      </c>
      <c r="I38" s="16">
        <v>1940.0626</v>
      </c>
      <c r="J38" s="16">
        <v>331.28097500000001</v>
      </c>
      <c r="K38" s="16">
        <v>3357.6055083333331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22532.361000000001</v>
      </c>
      <c r="D39" s="16">
        <v>6</v>
      </c>
      <c r="E39" s="16">
        <v>122.908</v>
      </c>
      <c r="F39" s="16">
        <v>88.5</v>
      </c>
      <c r="G39" s="16">
        <v>10336.925999999999</v>
      </c>
      <c r="H39" s="16">
        <v>2572.5</v>
      </c>
      <c r="I39" s="16">
        <v>0</v>
      </c>
      <c r="J39" s="16">
        <v>0</v>
      </c>
      <c r="K39" s="16">
        <v>35659.195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7">
        <v>0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6.7295040556303309E-3</v>
      </c>
      <c r="D21" s="12">
        <v>0</v>
      </c>
      <c r="E21" s="12">
        <v>6.7295040556303309E-3</v>
      </c>
      <c r="F21" s="12">
        <v>0</v>
      </c>
      <c r="G21" s="12">
        <v>0</v>
      </c>
      <c r="H21" s="12">
        <v>0</v>
      </c>
      <c r="I21" s="12">
        <v>2.1834321801442E-2</v>
      </c>
      <c r="J21" s="12">
        <v>0</v>
      </c>
      <c r="K21" s="12">
        <v>2.0734142795942982E-2</v>
      </c>
      <c r="L21" s="12">
        <v>0</v>
      </c>
      <c r="M21" s="12">
        <v>0</v>
      </c>
      <c r="N21" s="12">
        <v>0</v>
      </c>
      <c r="O21" s="17">
        <v>8.5034769903518555E-3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6.7295040556303309E-3</v>
      </c>
      <c r="D25" s="12">
        <v>0</v>
      </c>
      <c r="E25" s="12">
        <v>6.7295040556303309E-3</v>
      </c>
      <c r="F25" s="12">
        <v>0</v>
      </c>
      <c r="G25" s="12">
        <v>0</v>
      </c>
      <c r="H25" s="12">
        <v>0</v>
      </c>
      <c r="I25" s="12">
        <v>2.1834321801442E-2</v>
      </c>
      <c r="J25" s="12">
        <v>0</v>
      </c>
      <c r="K25" s="12">
        <v>2.0734142795942982E-2</v>
      </c>
      <c r="L25" s="12">
        <v>0</v>
      </c>
      <c r="M25" s="12">
        <v>0</v>
      </c>
      <c r="N25" s="12">
        <v>0</v>
      </c>
      <c r="O25" s="12">
        <v>8.5034769903518555E-3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7.9346374946276214E-3</v>
      </c>
      <c r="D31" s="12">
        <v>0</v>
      </c>
      <c r="E31" s="12">
        <v>7.9346374946276214E-3</v>
      </c>
      <c r="F31" s="12">
        <v>0</v>
      </c>
      <c r="G31" s="12">
        <v>0</v>
      </c>
      <c r="H31" s="12">
        <v>0</v>
      </c>
      <c r="I31" s="12">
        <v>1.0492235571600159E-2</v>
      </c>
      <c r="J31" s="12">
        <v>0</v>
      </c>
      <c r="K31" s="12">
        <v>9.9635570350466614E-3</v>
      </c>
      <c r="L31" s="12">
        <v>0</v>
      </c>
      <c r="M31" s="12">
        <v>0</v>
      </c>
      <c r="N31" s="12">
        <v>0</v>
      </c>
      <c r="O31" s="17">
        <v>8.1280018667509706E-3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7.9346374946276214E-3</v>
      </c>
      <c r="D33" s="12">
        <v>0</v>
      </c>
      <c r="E33" s="12">
        <v>7.9346374946276214E-3</v>
      </c>
      <c r="F33" s="12">
        <v>0</v>
      </c>
      <c r="G33" s="12">
        <v>0</v>
      </c>
      <c r="H33" s="12">
        <v>0</v>
      </c>
      <c r="I33" s="12">
        <v>1.0492235571600159E-2</v>
      </c>
      <c r="J33" s="12">
        <v>0</v>
      </c>
      <c r="K33" s="12">
        <v>9.9635570350466614E-3</v>
      </c>
      <c r="L33" s="12">
        <v>0</v>
      </c>
      <c r="M33" s="12">
        <v>0</v>
      </c>
      <c r="N33" s="12">
        <v>0</v>
      </c>
      <c r="O33" s="12">
        <v>8.1280018667509706E-3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3385</v>
      </c>
      <c r="D37" s="16">
        <v>0</v>
      </c>
      <c r="E37" s="16">
        <v>15</v>
      </c>
      <c r="F37" s="16">
        <v>19</v>
      </c>
      <c r="G37" s="16">
        <v>490</v>
      </c>
      <c r="H37" s="16">
        <v>26</v>
      </c>
      <c r="I37" s="16">
        <v>1</v>
      </c>
      <c r="J37" s="16">
        <v>1</v>
      </c>
      <c r="K37" s="16">
        <v>3937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347.91382499999997</v>
      </c>
      <c r="D38" s="16">
        <v>0</v>
      </c>
      <c r="E38" s="16">
        <v>6.6358916666666667</v>
      </c>
      <c r="F38" s="16">
        <v>69.608158333333336</v>
      </c>
      <c r="G38" s="16">
        <v>197.353275</v>
      </c>
      <c r="H38" s="16">
        <v>120.00900833333333</v>
      </c>
      <c r="I38" s="16">
        <v>0</v>
      </c>
      <c r="J38" s="16">
        <v>0.52698333333333336</v>
      </c>
      <c r="K38" s="16">
        <v>742.04714166666656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16890.875</v>
      </c>
      <c r="D39" s="16">
        <v>0</v>
      </c>
      <c r="E39" s="16">
        <v>132.80000000000001</v>
      </c>
      <c r="F39" s="16">
        <v>1398</v>
      </c>
      <c r="G39" s="16">
        <v>5478.6329999999998</v>
      </c>
      <c r="H39" s="16">
        <v>3710.1</v>
      </c>
      <c r="I39" s="16">
        <v>8.2799999999999994</v>
      </c>
      <c r="J39" s="16">
        <v>0</v>
      </c>
      <c r="K39" s="16">
        <v>27618.687999999998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4.5510414453214078E-3</v>
      </c>
      <c r="D17" s="12">
        <v>0</v>
      </c>
      <c r="E17" s="12">
        <v>4.5502535226335057E-3</v>
      </c>
      <c r="F17" s="12">
        <v>0</v>
      </c>
      <c r="G17" s="12">
        <v>0</v>
      </c>
      <c r="H17" s="12">
        <v>0</v>
      </c>
      <c r="I17" s="12">
        <v>2.0590766505823255E-2</v>
      </c>
      <c r="J17" s="12">
        <v>0</v>
      </c>
      <c r="K17" s="12">
        <v>1.9852368116782461E-2</v>
      </c>
      <c r="L17" s="12">
        <v>3.8052302553162778</v>
      </c>
      <c r="M17" s="12">
        <v>0</v>
      </c>
      <c r="N17" s="12">
        <v>3.2978662212741074</v>
      </c>
      <c r="O17" s="17">
        <v>2.8542749755264839E-2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1.0422384176823446E-2</v>
      </c>
      <c r="D21" s="12">
        <v>0</v>
      </c>
      <c r="E21" s="12">
        <v>1.0420579747429952E-2</v>
      </c>
      <c r="F21" s="12">
        <v>0</v>
      </c>
      <c r="G21" s="12">
        <v>0</v>
      </c>
      <c r="H21" s="12">
        <v>0</v>
      </c>
      <c r="I21" s="12">
        <v>5.3759833939274037E-3</v>
      </c>
      <c r="J21" s="12">
        <v>0</v>
      </c>
      <c r="K21" s="12">
        <v>5.1831971041861541E-3</v>
      </c>
      <c r="L21" s="12">
        <v>0</v>
      </c>
      <c r="M21" s="12">
        <v>0</v>
      </c>
      <c r="N21" s="12">
        <v>0</v>
      </c>
      <c r="O21" s="17">
        <v>9.5967155456451077E-3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1.4973425622144855E-2</v>
      </c>
      <c r="D25" s="12">
        <v>0</v>
      </c>
      <c r="E25" s="12">
        <v>1.4970833270063457E-2</v>
      </c>
      <c r="F25" s="12">
        <v>0</v>
      </c>
      <c r="G25" s="12">
        <v>0</v>
      </c>
      <c r="H25" s="12">
        <v>0</v>
      </c>
      <c r="I25" s="12">
        <v>2.596674989975066E-2</v>
      </c>
      <c r="J25" s="12">
        <v>0</v>
      </c>
      <c r="K25" s="12">
        <v>2.5035565220968614E-2</v>
      </c>
      <c r="L25" s="12">
        <v>3.8052302553162778</v>
      </c>
      <c r="M25" s="12">
        <v>0</v>
      </c>
      <c r="N25" s="12">
        <v>3.2978662212741074</v>
      </c>
      <c r="O25" s="12">
        <v>3.8139465300909947E-2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3.6358132589464146E-2</v>
      </c>
      <c r="D29" s="12">
        <v>0</v>
      </c>
      <c r="E29" s="12">
        <v>3.6351837898918875E-2</v>
      </c>
      <c r="F29" s="12">
        <v>0</v>
      </c>
      <c r="G29" s="12">
        <v>0.45198748845000003</v>
      </c>
      <c r="H29" s="12">
        <v>0.45198748845000003</v>
      </c>
      <c r="I29" s="12">
        <v>2.6775045021918166E-2</v>
      </c>
      <c r="J29" s="12">
        <v>16.002729487871139</v>
      </c>
      <c r="K29" s="12">
        <v>0.59968324737819156</v>
      </c>
      <c r="L29" s="12">
        <v>0</v>
      </c>
      <c r="M29" s="12">
        <v>17.697329064266665</v>
      </c>
      <c r="N29" s="12">
        <v>2.3596438752355553</v>
      </c>
      <c r="O29" s="17">
        <v>0.13271760766403445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3.6358132589464146E-2</v>
      </c>
      <c r="D33" s="12">
        <v>0</v>
      </c>
      <c r="E33" s="12">
        <v>3.6351837898918875E-2</v>
      </c>
      <c r="F33" s="12">
        <v>0</v>
      </c>
      <c r="G33" s="12">
        <v>0.45198748845000003</v>
      </c>
      <c r="H33" s="12">
        <v>0.45198748845000003</v>
      </c>
      <c r="I33" s="12">
        <v>2.6775045021918166E-2</v>
      </c>
      <c r="J33" s="12">
        <v>16.002729487871139</v>
      </c>
      <c r="K33" s="12">
        <v>0.59968324737819156</v>
      </c>
      <c r="L33" s="12">
        <v>0</v>
      </c>
      <c r="M33" s="12">
        <v>17.697329064266665</v>
      </c>
      <c r="N33" s="12">
        <v>2.3596438752355553</v>
      </c>
      <c r="O33" s="12">
        <v>0.13271760766403445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5775</v>
      </c>
      <c r="D37" s="16">
        <v>1</v>
      </c>
      <c r="E37" s="16">
        <v>0</v>
      </c>
      <c r="F37" s="16">
        <v>2</v>
      </c>
      <c r="G37" s="16">
        <v>941</v>
      </c>
      <c r="H37" s="16">
        <v>35</v>
      </c>
      <c r="I37" s="16">
        <v>39</v>
      </c>
      <c r="J37" s="16">
        <v>6</v>
      </c>
      <c r="K37" s="16">
        <v>6799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512.51416666666671</v>
      </c>
      <c r="D38" s="16">
        <v>1.6835500000000001</v>
      </c>
      <c r="E38" s="16">
        <v>0</v>
      </c>
      <c r="F38" s="16">
        <v>13.726875</v>
      </c>
      <c r="G38" s="16">
        <v>177.88044166666666</v>
      </c>
      <c r="H38" s="16">
        <v>549.95726666666667</v>
      </c>
      <c r="I38" s="16">
        <v>185.04605833333332</v>
      </c>
      <c r="J38" s="16">
        <v>137.57918333333333</v>
      </c>
      <c r="K38" s="16">
        <v>1578.3875416666665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22506.545999999998</v>
      </c>
      <c r="D39" s="16">
        <v>9</v>
      </c>
      <c r="E39" s="16">
        <v>0</v>
      </c>
      <c r="F39" s="16">
        <v>60</v>
      </c>
      <c r="G39" s="16">
        <v>4335.4229999999998</v>
      </c>
      <c r="H39" s="16">
        <v>9055.7000000000007</v>
      </c>
      <c r="I39" s="16">
        <v>5</v>
      </c>
      <c r="J39" s="16">
        <v>0</v>
      </c>
      <c r="K39" s="16">
        <v>35971.668999999994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0.10979554299133908</v>
      </c>
      <c r="D17" s="12">
        <v>0</v>
      </c>
      <c r="E17" s="12">
        <v>0.10979554299133908</v>
      </c>
      <c r="F17" s="12">
        <v>0.11430312003478087</v>
      </c>
      <c r="G17" s="12">
        <v>0</v>
      </c>
      <c r="H17" s="12">
        <v>0.11097793836104179</v>
      </c>
      <c r="I17" s="12">
        <v>9.4636389430017953E-2</v>
      </c>
      <c r="J17" s="12">
        <v>0.63486595096283338</v>
      </c>
      <c r="K17" s="12">
        <v>0.10578791707633754</v>
      </c>
      <c r="L17" s="12">
        <v>0</v>
      </c>
      <c r="M17" s="12">
        <v>0</v>
      </c>
      <c r="N17" s="12">
        <v>0</v>
      </c>
      <c r="O17" s="17">
        <v>0.10939804384363182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4.1020303836632306E-2</v>
      </c>
      <c r="D21" s="12">
        <v>0</v>
      </c>
      <c r="E21" s="12">
        <v>4.1020303836632306E-2</v>
      </c>
      <c r="F21" s="12">
        <v>1.1992641515737518E-3</v>
      </c>
      <c r="G21" s="12">
        <v>0</v>
      </c>
      <c r="H21" s="12">
        <v>1.1643764671643336E-3</v>
      </c>
      <c r="I21" s="12">
        <v>6.4395073405433836E-2</v>
      </c>
      <c r="J21" s="12">
        <v>0</v>
      </c>
      <c r="K21" s="12">
        <v>6.3065817303028099E-2</v>
      </c>
      <c r="L21" s="12">
        <v>0</v>
      </c>
      <c r="M21" s="12">
        <v>0</v>
      </c>
      <c r="N21" s="12">
        <v>0</v>
      </c>
      <c r="O21" s="17">
        <v>4.0659754677552971E-2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0.15081584682797139</v>
      </c>
      <c r="D25" s="12">
        <v>0</v>
      </c>
      <c r="E25" s="12">
        <v>0.15081584682797139</v>
      </c>
      <c r="F25" s="12">
        <v>0.11550238418635461</v>
      </c>
      <c r="G25" s="12">
        <v>0</v>
      </c>
      <c r="H25" s="12">
        <v>0.11214231482820612</v>
      </c>
      <c r="I25" s="12">
        <v>0.15903146283545178</v>
      </c>
      <c r="J25" s="12">
        <v>0.63486595096283338</v>
      </c>
      <c r="K25" s="12">
        <v>0.16885373437936563</v>
      </c>
      <c r="L25" s="12">
        <v>0</v>
      </c>
      <c r="M25" s="12">
        <v>0</v>
      </c>
      <c r="N25" s="12">
        <v>0</v>
      </c>
      <c r="O25" s="12">
        <v>0.15005779852118478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3142</v>
      </c>
      <c r="D37" s="16">
        <v>0</v>
      </c>
      <c r="E37" s="16">
        <v>267</v>
      </c>
      <c r="F37" s="16">
        <v>8</v>
      </c>
      <c r="G37" s="16">
        <v>427</v>
      </c>
      <c r="H37" s="16">
        <v>9</v>
      </c>
      <c r="I37" s="16">
        <v>0</v>
      </c>
      <c r="J37" s="16">
        <v>1</v>
      </c>
      <c r="K37" s="16">
        <v>3854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386.52589999999998</v>
      </c>
      <c r="D38" s="16">
        <v>0</v>
      </c>
      <c r="E38" s="16">
        <v>37.848941666666668</v>
      </c>
      <c r="F38" s="16">
        <v>20.073583333333332</v>
      </c>
      <c r="G38" s="16">
        <v>124.64263333333334</v>
      </c>
      <c r="H38" s="16">
        <v>43.696533333333335</v>
      </c>
      <c r="I38" s="16">
        <v>0</v>
      </c>
      <c r="J38" s="16">
        <v>511.81492500000002</v>
      </c>
      <c r="K38" s="16">
        <v>1124.6025166666668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14227.623</v>
      </c>
      <c r="D39" s="16">
        <v>0</v>
      </c>
      <c r="E39" s="16">
        <v>1034.95</v>
      </c>
      <c r="F39" s="16">
        <v>360</v>
      </c>
      <c r="G39" s="16">
        <v>2178.413</v>
      </c>
      <c r="H39" s="16">
        <v>1528.5</v>
      </c>
      <c r="I39" s="16">
        <v>0</v>
      </c>
      <c r="J39" s="16">
        <v>0</v>
      </c>
      <c r="K39" s="16">
        <v>19329.486000000001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69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0.14510550554782642</v>
      </c>
      <c r="D17" s="12">
        <v>0</v>
      </c>
      <c r="E17" s="12">
        <v>0.14505930096080275</v>
      </c>
      <c r="F17" s="12">
        <v>7.6549958173507737E-2</v>
      </c>
      <c r="G17" s="12">
        <v>1.0906440694550048</v>
      </c>
      <c r="H17" s="12">
        <v>0.27176307459519594</v>
      </c>
      <c r="I17" s="12">
        <v>0.24567466012650707</v>
      </c>
      <c r="J17" s="12">
        <v>7.610350643407898</v>
      </c>
      <c r="K17" s="12">
        <v>0.58145016088401724</v>
      </c>
      <c r="L17" s="12">
        <v>3.8063540102016666E-2</v>
      </c>
      <c r="M17" s="12">
        <v>83.281061820289011</v>
      </c>
      <c r="N17" s="12">
        <v>33.335262852176818</v>
      </c>
      <c r="O17" s="17">
        <v>0.25098549576545631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3.2964354083354448E-3</v>
      </c>
      <c r="D21" s="12">
        <v>0</v>
      </c>
      <c r="E21" s="12">
        <v>3.2953857552839132E-3</v>
      </c>
      <c r="F21" s="12">
        <v>8.1861825320428488E-2</v>
      </c>
      <c r="G21" s="12">
        <v>0</v>
      </c>
      <c r="H21" s="12">
        <v>6.6103423946246007E-2</v>
      </c>
      <c r="I21" s="12">
        <v>2.3014717107771993E-2</v>
      </c>
      <c r="J21" s="12">
        <v>0</v>
      </c>
      <c r="K21" s="12">
        <v>2.1965413896171446E-2</v>
      </c>
      <c r="L21" s="12">
        <v>0</v>
      </c>
      <c r="M21" s="12">
        <v>0</v>
      </c>
      <c r="N21" s="12">
        <v>0</v>
      </c>
      <c r="O21" s="17">
        <v>8.9632132095542952E-3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3.6261399889940013E-5</v>
      </c>
      <c r="D22" s="12">
        <v>0</v>
      </c>
      <c r="E22" s="12">
        <v>3.6249853512009765E-5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2.9654249792775898E-5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0.14843820235605179</v>
      </c>
      <c r="D25" s="12">
        <v>0</v>
      </c>
      <c r="E25" s="12">
        <v>0.14839093656959865</v>
      </c>
      <c r="F25" s="12">
        <v>0.15841178349393623</v>
      </c>
      <c r="G25" s="12">
        <v>1.0906440694550048</v>
      </c>
      <c r="H25" s="12">
        <v>0.33786649854144196</v>
      </c>
      <c r="I25" s="12">
        <v>0.26868937723427905</v>
      </c>
      <c r="J25" s="12">
        <v>7.610350643407898</v>
      </c>
      <c r="K25" s="12">
        <v>0.6034155747801887</v>
      </c>
      <c r="L25" s="12">
        <v>3.8063540102016666E-2</v>
      </c>
      <c r="M25" s="12">
        <v>83.281061820289011</v>
      </c>
      <c r="N25" s="12">
        <v>33.335262852176818</v>
      </c>
      <c r="O25" s="12">
        <v>0.25997836322480339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1.0874939893717153E-3</v>
      </c>
      <c r="D29" s="12">
        <v>0</v>
      </c>
      <c r="E29" s="12">
        <v>1.0871477088465213E-3</v>
      </c>
      <c r="F29" s="12">
        <v>1.0087631673645511E-2</v>
      </c>
      <c r="G29" s="12">
        <v>1.685846883594156E-2</v>
      </c>
      <c r="H29" s="12">
        <v>1.13910178273875E-2</v>
      </c>
      <c r="I29" s="12">
        <v>3.2486483510764337E-2</v>
      </c>
      <c r="J29" s="12">
        <v>0.27169701097999999</v>
      </c>
      <c r="K29" s="12">
        <v>4.3392738562553199E-2</v>
      </c>
      <c r="L29" s="12">
        <v>0</v>
      </c>
      <c r="M29" s="12">
        <v>0</v>
      </c>
      <c r="N29" s="12">
        <v>0</v>
      </c>
      <c r="O29" s="17">
        <v>7.0608771622115143E-3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1.0874939893717153E-3</v>
      </c>
      <c r="D33" s="12">
        <v>0</v>
      </c>
      <c r="E33" s="12">
        <v>1.0871477088465213E-3</v>
      </c>
      <c r="F33" s="12">
        <v>1.0087631673645511E-2</v>
      </c>
      <c r="G33" s="12">
        <v>1.685846883594156E-2</v>
      </c>
      <c r="H33" s="12">
        <v>1.13910178273875E-2</v>
      </c>
      <c r="I33" s="12">
        <v>3.2486483510764337E-2</v>
      </c>
      <c r="J33" s="12">
        <v>0.27169701097999999</v>
      </c>
      <c r="K33" s="12">
        <v>4.3392738562553199E-2</v>
      </c>
      <c r="L33" s="12">
        <v>0</v>
      </c>
      <c r="M33" s="12">
        <v>0</v>
      </c>
      <c r="N33" s="12">
        <v>0</v>
      </c>
      <c r="O33" s="12">
        <v>7.0608771622115143E-3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6279</v>
      </c>
      <c r="D37" s="16">
        <v>2</v>
      </c>
      <c r="E37" s="16">
        <v>323</v>
      </c>
      <c r="F37" s="16">
        <v>77</v>
      </c>
      <c r="G37" s="16">
        <v>942</v>
      </c>
      <c r="H37" s="16">
        <v>45</v>
      </c>
      <c r="I37" s="16">
        <v>6</v>
      </c>
      <c r="J37" s="16">
        <v>4</v>
      </c>
      <c r="K37" s="16">
        <v>7678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857.952675</v>
      </c>
      <c r="D38" s="16">
        <v>1.3859583333333334</v>
      </c>
      <c r="E38" s="16">
        <v>114.103075</v>
      </c>
      <c r="F38" s="16">
        <v>262.43878333333333</v>
      </c>
      <c r="G38" s="16">
        <v>396.64370000000002</v>
      </c>
      <c r="H38" s="16">
        <v>380.161925</v>
      </c>
      <c r="I38" s="16">
        <v>20.583091666666668</v>
      </c>
      <c r="J38" s="16">
        <v>48.151333333333334</v>
      </c>
      <c r="K38" s="16">
        <v>2081.4205416666664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27901.544000000002</v>
      </c>
      <c r="D39" s="16">
        <v>36</v>
      </c>
      <c r="E39" s="16">
        <v>1717.29</v>
      </c>
      <c r="F39" s="16">
        <v>2716.65</v>
      </c>
      <c r="G39" s="16">
        <v>4891.7290000000003</v>
      </c>
      <c r="H39" s="16">
        <v>9725</v>
      </c>
      <c r="I39" s="16">
        <v>10</v>
      </c>
      <c r="J39" s="16">
        <v>30</v>
      </c>
      <c r="K39" s="16">
        <v>47028.213000000003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5.4120574349053596E-2</v>
      </c>
      <c r="D17" s="12">
        <v>0</v>
      </c>
      <c r="E17" s="12">
        <v>5.4099315858310917E-2</v>
      </c>
      <c r="F17" s="12">
        <v>0.13811868262473506</v>
      </c>
      <c r="G17" s="12">
        <v>0.2796493645490814</v>
      </c>
      <c r="H17" s="12">
        <v>0.14812767625958337</v>
      </c>
      <c r="I17" s="12">
        <v>7.4639127131959151E-2</v>
      </c>
      <c r="J17" s="12">
        <v>3.3363911432499815</v>
      </c>
      <c r="K17" s="12">
        <v>0.14925436933073744</v>
      </c>
      <c r="L17" s="12">
        <v>0.22905276659518711</v>
      </c>
      <c r="M17" s="12">
        <v>0.98675993111344595</v>
      </c>
      <c r="N17" s="12">
        <v>0.38581976615068891</v>
      </c>
      <c r="O17" s="17">
        <v>7.7192940787550318E-2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9.1366113311116531E-3</v>
      </c>
      <c r="D18" s="12">
        <v>3.3282395624158335E-2</v>
      </c>
      <c r="E18" s="12">
        <v>9.1460957635671886E-3</v>
      </c>
      <c r="F18" s="12">
        <v>1.4098380395657096E-2</v>
      </c>
      <c r="G18" s="12">
        <v>6.0107858620109818E-2</v>
      </c>
      <c r="H18" s="12">
        <v>1.7352152428900029E-2</v>
      </c>
      <c r="I18" s="12">
        <v>2.0708698585608989E-2</v>
      </c>
      <c r="J18" s="12">
        <v>0.35365727176620992</v>
      </c>
      <c r="K18" s="12">
        <v>2.8325169213923387E-2</v>
      </c>
      <c r="L18" s="12">
        <v>0.43403954535852074</v>
      </c>
      <c r="M18" s="12">
        <v>0.76250044531124728</v>
      </c>
      <c r="N18" s="12">
        <v>0.50199697293494694</v>
      </c>
      <c r="O18" s="17">
        <v>1.4169913757995907E-2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1.2359979106946205E-2</v>
      </c>
      <c r="D21" s="12">
        <v>0</v>
      </c>
      <c r="E21" s="12">
        <v>1.2355124123336276E-2</v>
      </c>
      <c r="F21" s="12">
        <v>5.4657159109063116E-2</v>
      </c>
      <c r="G21" s="12">
        <v>0</v>
      </c>
      <c r="H21" s="12">
        <v>5.0791826516982969E-2</v>
      </c>
      <c r="I21" s="12">
        <v>2.6150188100503301E-2</v>
      </c>
      <c r="J21" s="12">
        <v>0</v>
      </c>
      <c r="K21" s="12">
        <v>2.5551981183171524E-2</v>
      </c>
      <c r="L21" s="12">
        <v>0.38180811958067395</v>
      </c>
      <c r="M21" s="12">
        <v>0</v>
      </c>
      <c r="N21" s="12">
        <v>0.30281333621915524</v>
      </c>
      <c r="O21" s="17">
        <v>1.8313080792329618E-2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8.5904891769575606E-5</v>
      </c>
      <c r="D22" s="12">
        <v>0</v>
      </c>
      <c r="E22" s="12">
        <v>8.5871148440566281E-5</v>
      </c>
      <c r="F22" s="12">
        <v>9.7879081001929252E-4</v>
      </c>
      <c r="G22" s="12">
        <v>0</v>
      </c>
      <c r="H22" s="12">
        <v>9.0957111253653854E-4</v>
      </c>
      <c r="I22" s="12">
        <v>4.8479832133207921E-4</v>
      </c>
      <c r="J22" s="12">
        <v>0</v>
      </c>
      <c r="K22" s="12">
        <v>4.7370816365454801E-4</v>
      </c>
      <c r="L22" s="12">
        <v>0</v>
      </c>
      <c r="M22" s="12">
        <v>0</v>
      </c>
      <c r="N22" s="12">
        <v>0</v>
      </c>
      <c r="O22" s="17">
        <v>2.1132004032099308E-4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7.5703069678881033E-2</v>
      </c>
      <c r="D25" s="12">
        <v>3.3282395624158335E-2</v>
      </c>
      <c r="E25" s="12">
        <v>7.5686406893654953E-2</v>
      </c>
      <c r="F25" s="12">
        <v>0.20785301293947456</v>
      </c>
      <c r="G25" s="12">
        <v>0.33975722316919121</v>
      </c>
      <c r="H25" s="12">
        <v>0.21718122631800291</v>
      </c>
      <c r="I25" s="12">
        <v>0.12198281213940353</v>
      </c>
      <c r="J25" s="12">
        <v>3.6900484150161916</v>
      </c>
      <c r="K25" s="12">
        <v>0.20360522789148691</v>
      </c>
      <c r="L25" s="12">
        <v>1.0449004315343817</v>
      </c>
      <c r="M25" s="12">
        <v>1.7492603764246932</v>
      </c>
      <c r="N25" s="12">
        <v>1.1906300753047911</v>
      </c>
      <c r="O25" s="12">
        <v>0.10988725537819684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3.6384837026394168E-2</v>
      </c>
      <c r="D29" s="12">
        <v>0</v>
      </c>
      <c r="E29" s="12">
        <v>3.6370545110049918E-2</v>
      </c>
      <c r="F29" s="12">
        <v>0.18327138935224818</v>
      </c>
      <c r="G29" s="12">
        <v>0.11045899604463685</v>
      </c>
      <c r="H29" s="12">
        <v>0.17812212580568015</v>
      </c>
      <c r="I29" s="12">
        <v>5.1453547768315559E-2</v>
      </c>
      <c r="J29" s="12">
        <v>4.1799761077550679</v>
      </c>
      <c r="K29" s="12">
        <v>0.14589687430396023</v>
      </c>
      <c r="L29" s="12">
        <v>0.25856104485584136</v>
      </c>
      <c r="M29" s="12">
        <v>0</v>
      </c>
      <c r="N29" s="12">
        <v>0.20506565626497764</v>
      </c>
      <c r="O29" s="17">
        <v>6.5035300514284217E-2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1.1697744848562116E-2</v>
      </c>
      <c r="D31" s="12">
        <v>0</v>
      </c>
      <c r="E31" s="12">
        <v>1.1693149989701798E-2</v>
      </c>
      <c r="F31" s="12">
        <v>3.3271532742676913E-2</v>
      </c>
      <c r="G31" s="12">
        <v>0</v>
      </c>
      <c r="H31" s="12">
        <v>3.0918583156656333E-2</v>
      </c>
      <c r="I31" s="12">
        <v>1.4683755767886287E-2</v>
      </c>
      <c r="J31" s="12">
        <v>0</v>
      </c>
      <c r="K31" s="12">
        <v>1.4347852858163397E-2</v>
      </c>
      <c r="L31" s="12">
        <v>2.0766973830176085</v>
      </c>
      <c r="M31" s="12">
        <v>0</v>
      </c>
      <c r="N31" s="12">
        <v>1.6470358554967242</v>
      </c>
      <c r="O31" s="17">
        <v>1.8389709148013744E-2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4.8082581874956287E-2</v>
      </c>
      <c r="D33" s="12">
        <v>0</v>
      </c>
      <c r="E33" s="12">
        <v>4.8063695099751717E-2</v>
      </c>
      <c r="F33" s="12">
        <v>0.21654292209492509</v>
      </c>
      <c r="G33" s="12">
        <v>0.11045899604463685</v>
      </c>
      <c r="H33" s="12">
        <v>0.20904070896233648</v>
      </c>
      <c r="I33" s="12">
        <v>6.6137303536201841E-2</v>
      </c>
      <c r="J33" s="12">
        <v>4.1799761077550679</v>
      </c>
      <c r="K33" s="12">
        <v>0.16024472716212362</v>
      </c>
      <c r="L33" s="12">
        <v>2.3352584278734501</v>
      </c>
      <c r="M33" s="12">
        <v>0</v>
      </c>
      <c r="N33" s="12">
        <v>1.8521015117617017</v>
      </c>
      <c r="O33" s="12">
        <v>8.3425009662297961E-2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15269</v>
      </c>
      <c r="D37" s="16">
        <v>6</v>
      </c>
      <c r="E37" s="16">
        <v>1498</v>
      </c>
      <c r="F37" s="16">
        <v>114</v>
      </c>
      <c r="G37" s="16">
        <v>2990</v>
      </c>
      <c r="H37" s="16">
        <v>70</v>
      </c>
      <c r="I37" s="16">
        <v>46</v>
      </c>
      <c r="J37" s="16">
        <v>12</v>
      </c>
      <c r="K37" s="16">
        <v>20005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2261.5189083333335</v>
      </c>
      <c r="D38" s="16">
        <v>13.748416666666667</v>
      </c>
      <c r="E38" s="16">
        <v>760.50123333333329</v>
      </c>
      <c r="F38" s="16">
        <v>264.11879166666665</v>
      </c>
      <c r="G38" s="16">
        <v>1083.5742</v>
      </c>
      <c r="H38" s="16">
        <v>548.84632499999998</v>
      </c>
      <c r="I38" s="16">
        <v>247.73246666666665</v>
      </c>
      <c r="J38" s="16">
        <v>118.46819166666667</v>
      </c>
      <c r="K38" s="16">
        <v>5298.5085333333336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72645.97</v>
      </c>
      <c r="D39" s="16">
        <v>348.5</v>
      </c>
      <c r="E39" s="16">
        <v>13456.731</v>
      </c>
      <c r="F39" s="16">
        <v>4249.16</v>
      </c>
      <c r="G39" s="16">
        <v>14871.225</v>
      </c>
      <c r="H39" s="16">
        <v>8885.51</v>
      </c>
      <c r="I39" s="16">
        <v>6.87</v>
      </c>
      <c r="J39" s="16">
        <v>0</v>
      </c>
      <c r="K39" s="16">
        <v>114463.966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3.0089860919984366E-2</v>
      </c>
      <c r="D17" s="12">
        <v>0</v>
      </c>
      <c r="E17" s="12">
        <v>3.0085134640094317E-2</v>
      </c>
      <c r="F17" s="12">
        <v>0.46550018998176151</v>
      </c>
      <c r="G17" s="12">
        <v>1.9198774208330167</v>
      </c>
      <c r="H17" s="12">
        <v>1.0650144683479279</v>
      </c>
      <c r="I17" s="12">
        <v>5.4687359280138612E-2</v>
      </c>
      <c r="J17" s="12">
        <v>2.8235773760074121</v>
      </c>
      <c r="K17" s="12">
        <v>0.18406288915012572</v>
      </c>
      <c r="L17" s="12">
        <v>1.1653844257849998E-2</v>
      </c>
      <c r="M17" s="12">
        <v>37.340893936620077</v>
      </c>
      <c r="N17" s="12">
        <v>35.112282587822328</v>
      </c>
      <c r="O17" s="17">
        <v>0.216813757782501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1.4675082271836627E-3</v>
      </c>
      <c r="D21" s="12">
        <v>0</v>
      </c>
      <c r="E21" s="12">
        <v>1.4672777224750812E-3</v>
      </c>
      <c r="F21" s="12">
        <v>8.8629728407662329E-3</v>
      </c>
      <c r="G21" s="12">
        <v>0</v>
      </c>
      <c r="H21" s="12">
        <v>5.2095336544961835E-3</v>
      </c>
      <c r="I21" s="12">
        <v>1.0951357641218882E-2</v>
      </c>
      <c r="J21" s="12">
        <v>0</v>
      </c>
      <c r="K21" s="12">
        <v>1.0439658841674986E-2</v>
      </c>
      <c r="L21" s="12">
        <v>0</v>
      </c>
      <c r="M21" s="12">
        <v>0</v>
      </c>
      <c r="N21" s="12">
        <v>0</v>
      </c>
      <c r="O21" s="17">
        <v>2.7891406246123266E-3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6.3340323218914459E-7</v>
      </c>
      <c r="D24" s="12">
        <v>0</v>
      </c>
      <c r="E24" s="12">
        <v>6.3330374216602529E-7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5.335355662961492E-7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3.155800255040022E-2</v>
      </c>
      <c r="D25" s="12">
        <v>0</v>
      </c>
      <c r="E25" s="12">
        <v>3.1553045666311563E-2</v>
      </c>
      <c r="F25" s="12">
        <v>0.47436316282252777</v>
      </c>
      <c r="G25" s="12">
        <v>1.9198774208330167</v>
      </c>
      <c r="H25" s="12">
        <v>1.0702240020024241</v>
      </c>
      <c r="I25" s="12">
        <v>6.563871692135749E-2</v>
      </c>
      <c r="J25" s="12">
        <v>2.8235773760074121</v>
      </c>
      <c r="K25" s="12">
        <v>0.19450254799180072</v>
      </c>
      <c r="L25" s="12">
        <v>1.1653844257849998E-2</v>
      </c>
      <c r="M25" s="12">
        <v>37.340893936620077</v>
      </c>
      <c r="N25" s="12">
        <v>35.112282587822328</v>
      </c>
      <c r="O25" s="12">
        <v>0.21960343194267962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1.9786232561947218E-3</v>
      </c>
      <c r="D29" s="12">
        <v>0</v>
      </c>
      <c r="E29" s="12">
        <v>1.9783124695370302E-3</v>
      </c>
      <c r="F29" s="12">
        <v>0</v>
      </c>
      <c r="G29" s="12">
        <v>0</v>
      </c>
      <c r="H29" s="12">
        <v>0</v>
      </c>
      <c r="I29" s="12">
        <v>5.6521815641166102E-3</v>
      </c>
      <c r="J29" s="12">
        <v>0</v>
      </c>
      <c r="K29" s="12">
        <v>5.388085128230264E-3</v>
      </c>
      <c r="L29" s="12">
        <v>0</v>
      </c>
      <c r="M29" s="12">
        <v>0</v>
      </c>
      <c r="N29" s="12">
        <v>0</v>
      </c>
      <c r="O29" s="17">
        <v>2.4448883491823255E-3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2.2840781891939757E-3</v>
      </c>
      <c r="D31" s="12">
        <v>0</v>
      </c>
      <c r="E31" s="12">
        <v>2.2837194240656962E-3</v>
      </c>
      <c r="F31" s="12">
        <v>0.35504432768233768</v>
      </c>
      <c r="G31" s="12">
        <v>0</v>
      </c>
      <c r="H31" s="12">
        <v>0.20869017734</v>
      </c>
      <c r="I31" s="12">
        <v>3.9207490201368725E-3</v>
      </c>
      <c r="J31" s="12">
        <v>0</v>
      </c>
      <c r="K31" s="12">
        <v>3.7375532344960287E-3</v>
      </c>
      <c r="L31" s="12">
        <v>0</v>
      </c>
      <c r="M31" s="12">
        <v>0</v>
      </c>
      <c r="N31" s="12">
        <v>0</v>
      </c>
      <c r="O31" s="17">
        <v>4.2726009904110983E-3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4.2627014453886971E-3</v>
      </c>
      <c r="D33" s="12">
        <v>0</v>
      </c>
      <c r="E33" s="12">
        <v>4.262031893602726E-3</v>
      </c>
      <c r="F33" s="12">
        <v>0.35504432768233768</v>
      </c>
      <c r="G33" s="12">
        <v>0</v>
      </c>
      <c r="H33" s="12">
        <v>0.20869017734</v>
      </c>
      <c r="I33" s="12">
        <v>9.5729305842534827E-3</v>
      </c>
      <c r="J33" s="12">
        <v>0</v>
      </c>
      <c r="K33" s="12">
        <v>9.1256383627262919E-3</v>
      </c>
      <c r="L33" s="12">
        <v>0</v>
      </c>
      <c r="M33" s="12">
        <v>0</v>
      </c>
      <c r="N33" s="12">
        <v>0</v>
      </c>
      <c r="O33" s="12">
        <v>6.7174893395934238E-3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12731</v>
      </c>
      <c r="D37" s="16">
        <v>2</v>
      </c>
      <c r="E37" s="16">
        <v>77</v>
      </c>
      <c r="F37" s="16">
        <v>54</v>
      </c>
      <c r="G37" s="16">
        <v>2081</v>
      </c>
      <c r="H37" s="16">
        <v>102</v>
      </c>
      <c r="I37" s="16">
        <v>4</v>
      </c>
      <c r="J37" s="16">
        <v>63</v>
      </c>
      <c r="K37" s="16">
        <v>15114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1257.25335</v>
      </c>
      <c r="D38" s="16">
        <v>0.99509999999999998</v>
      </c>
      <c r="E38" s="16">
        <v>74.129683333333332</v>
      </c>
      <c r="F38" s="16">
        <v>198.77223333333333</v>
      </c>
      <c r="G38" s="16">
        <v>552.523325</v>
      </c>
      <c r="H38" s="16">
        <v>1537.8383166666667</v>
      </c>
      <c r="I38" s="16">
        <v>23.817108333333334</v>
      </c>
      <c r="J38" s="16">
        <v>14003.254199999999</v>
      </c>
      <c r="K38" s="16">
        <v>17648.583316666667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84657.395000000004</v>
      </c>
      <c r="D39" s="16">
        <v>36</v>
      </c>
      <c r="E39" s="16">
        <v>489.30700000000002</v>
      </c>
      <c r="F39" s="16">
        <v>4291.8</v>
      </c>
      <c r="G39" s="16">
        <v>9619.1309999999994</v>
      </c>
      <c r="H39" s="16">
        <v>74795.7</v>
      </c>
      <c r="I39" s="16">
        <v>0</v>
      </c>
      <c r="J39" s="16">
        <v>0</v>
      </c>
      <c r="K39" s="16">
        <v>173889.33299999998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2.0374522932925219E-2</v>
      </c>
      <c r="D17" s="12">
        <v>0</v>
      </c>
      <c r="E17" s="12">
        <v>2.0374522932925219E-2</v>
      </c>
      <c r="F17" s="12">
        <v>8.9153951016579629E-3</v>
      </c>
      <c r="G17" s="12">
        <v>6.8742733159038449E-2</v>
      </c>
      <c r="H17" s="12">
        <v>9.5406004029006848E-3</v>
      </c>
      <c r="I17" s="12">
        <v>4.5121070122454747E-2</v>
      </c>
      <c r="J17" s="12">
        <v>0.74200334380696931</v>
      </c>
      <c r="K17" s="12">
        <v>6.4003570340832788E-2</v>
      </c>
      <c r="L17" s="12">
        <v>0</v>
      </c>
      <c r="M17" s="12">
        <v>63.862181885039995</v>
      </c>
      <c r="N17" s="12">
        <v>63.862181885039995</v>
      </c>
      <c r="O17" s="17">
        <v>2.7999901822574627E-2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1.2711019045033346E-2</v>
      </c>
      <c r="D21" s="12">
        <v>0</v>
      </c>
      <c r="E21" s="12">
        <v>1.2711019045033346E-2</v>
      </c>
      <c r="F21" s="12">
        <v>3.4077486214770304E-3</v>
      </c>
      <c r="G21" s="12">
        <v>0</v>
      </c>
      <c r="H21" s="12">
        <v>3.3721371005130422E-3</v>
      </c>
      <c r="I21" s="12">
        <v>1.1275412355598416E-2</v>
      </c>
      <c r="J21" s="12">
        <v>0</v>
      </c>
      <c r="K21" s="12">
        <v>1.0969897372212175E-2</v>
      </c>
      <c r="L21" s="12">
        <v>0</v>
      </c>
      <c r="M21" s="12">
        <v>0</v>
      </c>
      <c r="N21" s="12">
        <v>0</v>
      </c>
      <c r="O21" s="17">
        <v>1.1686730401594481E-2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3.3085541977958564E-2</v>
      </c>
      <c r="D25" s="12">
        <v>0</v>
      </c>
      <c r="E25" s="12">
        <v>3.3085541977958564E-2</v>
      </c>
      <c r="F25" s="12">
        <v>1.2323143723134993E-2</v>
      </c>
      <c r="G25" s="12">
        <v>6.8742733159038449E-2</v>
      </c>
      <c r="H25" s="12">
        <v>1.2912737503413728E-2</v>
      </c>
      <c r="I25" s="12">
        <v>5.6396482478053164E-2</v>
      </c>
      <c r="J25" s="12">
        <v>0.74200334380696931</v>
      </c>
      <c r="K25" s="12">
        <v>7.4973467713044958E-2</v>
      </c>
      <c r="L25" s="12">
        <v>0</v>
      </c>
      <c r="M25" s="12">
        <v>63.862181885039995</v>
      </c>
      <c r="N25" s="12">
        <v>63.862181885039995</v>
      </c>
      <c r="O25" s="12">
        <v>3.9686632224169106E-2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3.4092092728907716E-2</v>
      </c>
      <c r="D29" s="12">
        <v>0</v>
      </c>
      <c r="E29" s="12">
        <v>3.4092092728907716E-2</v>
      </c>
      <c r="F29" s="12">
        <v>2.1753597061980087E-2</v>
      </c>
      <c r="G29" s="12">
        <v>0.12283187926153845</v>
      </c>
      <c r="H29" s="12">
        <v>2.2809881361493155E-2</v>
      </c>
      <c r="I29" s="12">
        <v>0.17609506783079928</v>
      </c>
      <c r="J29" s="12">
        <v>3.008336540625E-2</v>
      </c>
      <c r="K29" s="12">
        <v>0.17213878122827125</v>
      </c>
      <c r="L29" s="12">
        <v>0</v>
      </c>
      <c r="M29" s="12">
        <v>0</v>
      </c>
      <c r="N29" s="12">
        <v>0</v>
      </c>
      <c r="O29" s="17">
        <v>4.524042202721304E-2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3.4092092728907716E-2</v>
      </c>
      <c r="D33" s="12">
        <v>0</v>
      </c>
      <c r="E33" s="12">
        <v>3.4092092728907716E-2</v>
      </c>
      <c r="F33" s="12">
        <v>2.1753597061980087E-2</v>
      </c>
      <c r="G33" s="12">
        <v>0.12283187926153845</v>
      </c>
      <c r="H33" s="12">
        <v>2.2809881361493155E-2</v>
      </c>
      <c r="I33" s="12">
        <v>0.17609506783079928</v>
      </c>
      <c r="J33" s="12">
        <v>3.008336540625E-2</v>
      </c>
      <c r="K33" s="12">
        <v>0.17213878122827125</v>
      </c>
      <c r="L33" s="12">
        <v>0</v>
      </c>
      <c r="M33" s="12">
        <v>0</v>
      </c>
      <c r="N33" s="12">
        <v>0</v>
      </c>
      <c r="O33" s="12">
        <v>4.524042202721304E-2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10936</v>
      </c>
      <c r="D37" s="16">
        <v>0</v>
      </c>
      <c r="E37" s="16">
        <v>1231</v>
      </c>
      <c r="F37" s="16">
        <v>13</v>
      </c>
      <c r="G37" s="16">
        <v>1149</v>
      </c>
      <c r="H37" s="16">
        <v>32</v>
      </c>
      <c r="I37" s="16">
        <v>0</v>
      </c>
      <c r="J37" s="16">
        <v>1</v>
      </c>
      <c r="K37" s="16">
        <v>13362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1085.8135333333332</v>
      </c>
      <c r="D38" s="16">
        <v>0</v>
      </c>
      <c r="E38" s="16">
        <v>163.89477500000001</v>
      </c>
      <c r="F38" s="16">
        <v>36.465083333333332</v>
      </c>
      <c r="G38" s="16">
        <v>486.55705</v>
      </c>
      <c r="H38" s="16">
        <v>276.32664166666666</v>
      </c>
      <c r="I38" s="16">
        <v>0</v>
      </c>
      <c r="J38" s="16">
        <v>113.85840833333333</v>
      </c>
      <c r="K38" s="16">
        <v>2162.9154916666666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53356.311999999998</v>
      </c>
      <c r="D39" s="16">
        <v>0</v>
      </c>
      <c r="E39" s="16">
        <v>5281.68</v>
      </c>
      <c r="F39" s="16">
        <v>730.1</v>
      </c>
      <c r="G39" s="16">
        <v>6707.3410000000003</v>
      </c>
      <c r="H39" s="16">
        <v>2627.3</v>
      </c>
      <c r="I39" s="16">
        <v>0</v>
      </c>
      <c r="J39" s="16">
        <v>0</v>
      </c>
      <c r="K39" s="16">
        <v>68702.732999999993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1.7518178903259407E-3</v>
      </c>
      <c r="D17" s="12">
        <v>0</v>
      </c>
      <c r="E17" s="12">
        <v>1.7518178903259407E-3</v>
      </c>
      <c r="F17" s="12">
        <v>0</v>
      </c>
      <c r="G17" s="12">
        <v>9.0744767615699999E-4</v>
      </c>
      <c r="H17" s="12">
        <v>2.5779763527187497E-4</v>
      </c>
      <c r="I17" s="12">
        <v>1.8064304004557171E-3</v>
      </c>
      <c r="J17" s="12">
        <v>3.445663078295455E-3</v>
      </c>
      <c r="K17" s="12">
        <v>1.8625161219370143E-3</v>
      </c>
      <c r="L17" s="12">
        <v>0</v>
      </c>
      <c r="M17" s="12">
        <v>9.2002165184815663</v>
      </c>
      <c r="N17" s="12">
        <v>6.5715832274868333</v>
      </c>
      <c r="O17" s="17">
        <v>2.7742425651729598E-2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1.248423960591501E-2</v>
      </c>
      <c r="D21" s="12">
        <v>0</v>
      </c>
      <c r="E21" s="12">
        <v>1.248423960591501E-2</v>
      </c>
      <c r="F21" s="12">
        <v>0</v>
      </c>
      <c r="G21" s="12">
        <v>0</v>
      </c>
      <c r="H21" s="12">
        <v>0</v>
      </c>
      <c r="I21" s="12">
        <v>1.0328256979849062E-2</v>
      </c>
      <c r="J21" s="12">
        <v>0</v>
      </c>
      <c r="K21" s="12">
        <v>9.9748796026225012E-3</v>
      </c>
      <c r="L21" s="12">
        <v>0</v>
      </c>
      <c r="M21" s="12">
        <v>0</v>
      </c>
      <c r="N21" s="12">
        <v>0</v>
      </c>
      <c r="O21" s="17">
        <v>1.1923685403283684E-2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1.4236057496240951E-2</v>
      </c>
      <c r="D25" s="12">
        <v>0</v>
      </c>
      <c r="E25" s="12">
        <v>1.4236057496240951E-2</v>
      </c>
      <c r="F25" s="12">
        <v>0</v>
      </c>
      <c r="G25" s="12">
        <v>9.0744767615699999E-4</v>
      </c>
      <c r="H25" s="12">
        <v>2.5779763527187497E-4</v>
      </c>
      <c r="I25" s="12">
        <v>1.2134687380304779E-2</v>
      </c>
      <c r="J25" s="12">
        <v>3.445663078295455E-3</v>
      </c>
      <c r="K25" s="12">
        <v>1.1837395724559515E-2</v>
      </c>
      <c r="L25" s="12">
        <v>0</v>
      </c>
      <c r="M25" s="12">
        <v>9.2002165184815663</v>
      </c>
      <c r="N25" s="12">
        <v>6.5715832274868333</v>
      </c>
      <c r="O25" s="12">
        <v>3.9666111055013283E-2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4.9994596336363616E-3</v>
      </c>
      <c r="D29" s="12">
        <v>0</v>
      </c>
      <c r="E29" s="12">
        <v>4.9994596336363616E-3</v>
      </c>
      <c r="F29" s="12">
        <v>0</v>
      </c>
      <c r="G29" s="12">
        <v>1.7087827926000002E-2</v>
      </c>
      <c r="H29" s="12">
        <v>4.8544965698863636E-3</v>
      </c>
      <c r="I29" s="12">
        <v>4.4130573698743972E-2</v>
      </c>
      <c r="J29" s="12">
        <v>0</v>
      </c>
      <c r="K29" s="12">
        <v>4.2620662934556776E-2</v>
      </c>
      <c r="L29" s="12">
        <v>0.10454993115</v>
      </c>
      <c r="M29" s="12">
        <v>0</v>
      </c>
      <c r="N29" s="12">
        <v>2.98714089E-2</v>
      </c>
      <c r="O29" s="17">
        <v>9.6545647801639638E-3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0.13224560115261422</v>
      </c>
      <c r="D31" s="12">
        <v>0</v>
      </c>
      <c r="E31" s="12">
        <v>0.13224560115261422</v>
      </c>
      <c r="F31" s="12">
        <v>0</v>
      </c>
      <c r="G31" s="12">
        <v>0</v>
      </c>
      <c r="H31" s="12">
        <v>0</v>
      </c>
      <c r="I31" s="12">
        <v>0.26595329782849031</v>
      </c>
      <c r="J31" s="12">
        <v>0</v>
      </c>
      <c r="K31" s="12">
        <v>0.2568538070785264</v>
      </c>
      <c r="L31" s="12">
        <v>0</v>
      </c>
      <c r="M31" s="12">
        <v>0</v>
      </c>
      <c r="N31" s="12">
        <v>0</v>
      </c>
      <c r="O31" s="17">
        <v>0.14462937534875567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0.13724506078625057</v>
      </c>
      <c r="D33" s="12">
        <v>0</v>
      </c>
      <c r="E33" s="12">
        <v>0.13724506078625057</v>
      </c>
      <c r="F33" s="12">
        <v>0</v>
      </c>
      <c r="G33" s="12">
        <v>1.7087827926000002E-2</v>
      </c>
      <c r="H33" s="12">
        <v>4.8544965698863636E-3</v>
      </c>
      <c r="I33" s="12">
        <v>0.31008387152723427</v>
      </c>
      <c r="J33" s="12">
        <v>0</v>
      </c>
      <c r="K33" s="12">
        <v>0.29947447001308319</v>
      </c>
      <c r="L33" s="12">
        <v>0.10454993115</v>
      </c>
      <c r="M33" s="12">
        <v>0</v>
      </c>
      <c r="N33" s="12">
        <v>2.98714089E-2</v>
      </c>
      <c r="O33" s="12">
        <v>0.15428394012891963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4554</v>
      </c>
      <c r="D37" s="16">
        <v>0</v>
      </c>
      <c r="E37" s="16">
        <v>63</v>
      </c>
      <c r="F37" s="16">
        <v>25</v>
      </c>
      <c r="G37" s="16">
        <v>621</v>
      </c>
      <c r="H37" s="16">
        <v>22</v>
      </c>
      <c r="I37" s="16">
        <v>6</v>
      </c>
      <c r="J37" s="16">
        <v>15</v>
      </c>
      <c r="K37" s="16">
        <v>5306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637.0915583333333</v>
      </c>
      <c r="D38" s="16">
        <v>0</v>
      </c>
      <c r="E38" s="16">
        <v>125.21163333333334</v>
      </c>
      <c r="F38" s="16">
        <v>265.57924166666669</v>
      </c>
      <c r="G38" s="16">
        <v>353.36615833333332</v>
      </c>
      <c r="H38" s="16">
        <v>829.9271583333333</v>
      </c>
      <c r="I38" s="16">
        <v>11.432225000000001</v>
      </c>
      <c r="J38" s="16">
        <v>1937.34635</v>
      </c>
      <c r="K38" s="16">
        <v>4159.9543249999997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27352.803</v>
      </c>
      <c r="D39" s="16">
        <v>0</v>
      </c>
      <c r="E39" s="16">
        <v>1485.021</v>
      </c>
      <c r="F39" s="16">
        <v>2358</v>
      </c>
      <c r="G39" s="16">
        <v>3584.846</v>
      </c>
      <c r="H39" s="16">
        <v>11244.41</v>
      </c>
      <c r="I39" s="16">
        <v>36.799999999999997</v>
      </c>
      <c r="J39" s="16">
        <v>2186</v>
      </c>
      <c r="K39" s="16">
        <v>48247.880000000005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6.0523347104953239E-2</v>
      </c>
      <c r="D17" s="12">
        <v>0.72939335213076251</v>
      </c>
      <c r="E17" s="12">
        <v>6.0747642066566139E-2</v>
      </c>
      <c r="F17" s="12">
        <v>8.7224942356577975E-2</v>
      </c>
      <c r="G17" s="12">
        <v>7.3281656788343392</v>
      </c>
      <c r="H17" s="12">
        <v>0.39586177419094698</v>
      </c>
      <c r="I17" s="12">
        <v>0.11710791815483858</v>
      </c>
      <c r="J17" s="12">
        <v>8.6991552832606924</v>
      </c>
      <c r="K17" s="12">
        <v>0.37277801992364673</v>
      </c>
      <c r="L17" s="12">
        <v>1.5854598861013118</v>
      </c>
      <c r="M17" s="12">
        <v>13.76667039971437</v>
      </c>
      <c r="N17" s="12">
        <v>8.4569119707035494</v>
      </c>
      <c r="O17" s="17">
        <v>0.14289455530222278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2.3109146762109685E-2</v>
      </c>
      <c r="D21" s="12">
        <v>0</v>
      </c>
      <c r="E21" s="12">
        <v>2.310139747578055E-2</v>
      </c>
      <c r="F21" s="12">
        <v>2.8997582014508874E-2</v>
      </c>
      <c r="G21" s="12">
        <v>0</v>
      </c>
      <c r="H21" s="12">
        <v>2.7761593187984001E-2</v>
      </c>
      <c r="I21" s="12">
        <v>3.4492596232729426E-2</v>
      </c>
      <c r="J21" s="12">
        <v>0</v>
      </c>
      <c r="K21" s="12">
        <v>3.3465017938889098E-2</v>
      </c>
      <c r="L21" s="12">
        <v>4.7522255784211771E-2</v>
      </c>
      <c r="M21" s="12">
        <v>0</v>
      </c>
      <c r="N21" s="12">
        <v>2.0714829444400003E-2</v>
      </c>
      <c r="O21" s="17">
        <v>2.4943291257768247E-2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2.0947857770866243E-3</v>
      </c>
      <c r="D22" s="12">
        <v>0</v>
      </c>
      <c r="E22" s="12">
        <v>2.0940833238566568E-3</v>
      </c>
      <c r="F22" s="12">
        <v>4.177329128686037E-5</v>
      </c>
      <c r="G22" s="12">
        <v>0</v>
      </c>
      <c r="H22" s="12">
        <v>3.9992752438762806E-5</v>
      </c>
      <c r="I22" s="12">
        <v>4.3015186519997231E-3</v>
      </c>
      <c r="J22" s="12">
        <v>0</v>
      </c>
      <c r="K22" s="12">
        <v>4.1733709426327488E-3</v>
      </c>
      <c r="L22" s="12">
        <v>2.4229005861072643</v>
      </c>
      <c r="M22" s="12">
        <v>0</v>
      </c>
      <c r="N22" s="12">
        <v>1.0561361529185511</v>
      </c>
      <c r="O22" s="17">
        <v>3.2463961863249797E-3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8.5727279644149543E-2</v>
      </c>
      <c r="D25" s="12">
        <v>0.72939335213076251</v>
      </c>
      <c r="E25" s="12">
        <v>8.5943122866203342E-2</v>
      </c>
      <c r="F25" s="12">
        <v>0.11626429766237371</v>
      </c>
      <c r="G25" s="12">
        <v>7.3281656788343392</v>
      </c>
      <c r="H25" s="12">
        <v>0.42366336013136974</v>
      </c>
      <c r="I25" s="12">
        <v>0.15590203303956773</v>
      </c>
      <c r="J25" s="12">
        <v>8.6991552832606924</v>
      </c>
      <c r="K25" s="12">
        <v>0.41041640880516861</v>
      </c>
      <c r="L25" s="12">
        <v>4.0558827279927883</v>
      </c>
      <c r="M25" s="12">
        <v>13.76667039971437</v>
      </c>
      <c r="N25" s="12">
        <v>9.5337629530664998</v>
      </c>
      <c r="O25" s="12">
        <v>0.17108424274631601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0.66100628475329359</v>
      </c>
      <c r="D28" s="12">
        <v>3.9659219607638669</v>
      </c>
      <c r="E28" s="12">
        <v>0.66211453587700186</v>
      </c>
      <c r="F28" s="12">
        <v>0.46206397663809706</v>
      </c>
      <c r="G28" s="12">
        <v>116.42855630455914</v>
      </c>
      <c r="H28" s="12">
        <v>5.405003311954963</v>
      </c>
      <c r="I28" s="12">
        <v>1.2424349797917207</v>
      </c>
      <c r="J28" s="12">
        <v>44.779150262570212</v>
      </c>
      <c r="K28" s="12">
        <v>2.5394490783488788</v>
      </c>
      <c r="L28" s="12">
        <v>37.856787689983946</v>
      </c>
      <c r="M28" s="12">
        <v>103.43099347207698</v>
      </c>
      <c r="N28" s="12">
        <v>74.847365310651796</v>
      </c>
      <c r="O28" s="17">
        <v>1.4344562483673275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2.4815452175044401E-2</v>
      </c>
      <c r="D29" s="12">
        <v>0</v>
      </c>
      <c r="E29" s="12">
        <v>2.4807130706222077E-2</v>
      </c>
      <c r="F29" s="12">
        <v>5.073633385651518E-2</v>
      </c>
      <c r="G29" s="12">
        <v>4.0085591742500003E-2</v>
      </c>
      <c r="H29" s="12">
        <v>5.0282358133969272E-2</v>
      </c>
      <c r="I29" s="12">
        <v>7.6680413225828886E-2</v>
      </c>
      <c r="J29" s="12">
        <v>21.053105722069549</v>
      </c>
      <c r="K29" s="12">
        <v>0.70159479149688475</v>
      </c>
      <c r="L29" s="12">
        <v>0</v>
      </c>
      <c r="M29" s="12">
        <v>60.13995760302182</v>
      </c>
      <c r="N29" s="12">
        <v>33.9251042888841</v>
      </c>
      <c r="O29" s="17">
        <v>0.15336776251666989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1.6680027773771783E-2</v>
      </c>
      <c r="D31" s="12">
        <v>0</v>
      </c>
      <c r="E31" s="12">
        <v>1.6674434390661297E-2</v>
      </c>
      <c r="F31" s="12">
        <v>4.9616769937552768E-3</v>
      </c>
      <c r="G31" s="12">
        <v>0</v>
      </c>
      <c r="H31" s="12">
        <v>4.750191176695129E-3</v>
      </c>
      <c r="I31" s="12">
        <v>3.2882156269763284E-2</v>
      </c>
      <c r="J31" s="12">
        <v>0</v>
      </c>
      <c r="K31" s="12">
        <v>3.1902555029848137E-2</v>
      </c>
      <c r="L31" s="12">
        <v>0</v>
      </c>
      <c r="M31" s="12">
        <v>0</v>
      </c>
      <c r="N31" s="12">
        <v>0</v>
      </c>
      <c r="O31" s="17">
        <v>1.761704601328265E-2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0.70250176470210979</v>
      </c>
      <c r="D33" s="12">
        <v>3.9659219607638669</v>
      </c>
      <c r="E33" s="12">
        <v>0.70359610097388525</v>
      </c>
      <c r="F33" s="12">
        <v>0.51776198748836755</v>
      </c>
      <c r="G33" s="12">
        <v>116.46864189630163</v>
      </c>
      <c r="H33" s="12">
        <v>5.4600358612656272</v>
      </c>
      <c r="I33" s="12">
        <v>1.3519975492873129</v>
      </c>
      <c r="J33" s="12">
        <v>65.832255984639758</v>
      </c>
      <c r="K33" s="12">
        <v>3.2729464248756117</v>
      </c>
      <c r="L33" s="12">
        <v>37.856787689983946</v>
      </c>
      <c r="M33" s="12">
        <v>163.5709510750988</v>
      </c>
      <c r="N33" s="12">
        <v>108.7724695995359</v>
      </c>
      <c r="O33" s="12">
        <v>1.6054410568972801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29811</v>
      </c>
      <c r="D37" s="16">
        <v>10</v>
      </c>
      <c r="E37" s="16">
        <v>3459</v>
      </c>
      <c r="F37" s="16">
        <v>154</v>
      </c>
      <c r="G37" s="16">
        <v>5113</v>
      </c>
      <c r="H37" s="16">
        <v>157</v>
      </c>
      <c r="I37" s="16">
        <v>17</v>
      </c>
      <c r="J37" s="16">
        <v>22</v>
      </c>
      <c r="K37" s="16">
        <v>38743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4393.7149833333333</v>
      </c>
      <c r="D38" s="16">
        <v>10.939758333333334</v>
      </c>
      <c r="E38" s="16">
        <v>612.88596666666672</v>
      </c>
      <c r="F38" s="16">
        <v>3092.3654916666665</v>
      </c>
      <c r="G38" s="16">
        <v>1976.6493416666667</v>
      </c>
      <c r="H38" s="16">
        <v>4085.7254916666666</v>
      </c>
      <c r="I38" s="16">
        <v>87.900724999999994</v>
      </c>
      <c r="J38" s="16">
        <v>1668.6369500000001</v>
      </c>
      <c r="K38" s="16">
        <v>15928.818708333332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151123.046</v>
      </c>
      <c r="D39" s="16">
        <v>274.5</v>
      </c>
      <c r="E39" s="16">
        <v>12669.305</v>
      </c>
      <c r="F39" s="16">
        <v>31148.03</v>
      </c>
      <c r="G39" s="16">
        <v>26823.806</v>
      </c>
      <c r="H39" s="16">
        <v>35763.47</v>
      </c>
      <c r="I39" s="16">
        <v>13.8</v>
      </c>
      <c r="J39" s="16">
        <v>240</v>
      </c>
      <c r="K39" s="16">
        <v>258055.95699999999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0.11023181575945823</v>
      </c>
      <c r="D17" s="12">
        <v>0</v>
      </c>
      <c r="E17" s="12">
        <v>0.11097998270111351</v>
      </c>
      <c r="F17" s="12">
        <v>0.11201044440275891</v>
      </c>
      <c r="G17" s="12">
        <v>2.4191649568083182</v>
      </c>
      <c r="H17" s="12">
        <v>0.12436137862334543</v>
      </c>
      <c r="I17" s="12">
        <v>0.23900397902739268</v>
      </c>
      <c r="J17" s="12">
        <v>4.1457562323454171</v>
      </c>
      <c r="K17" s="12">
        <v>0.32825906089946655</v>
      </c>
      <c r="L17" s="12">
        <v>1.7240201959699013</v>
      </c>
      <c r="M17" s="12">
        <v>35.23059890513845</v>
      </c>
      <c r="N17" s="12">
        <v>22.665631889200245</v>
      </c>
      <c r="O17" s="17">
        <v>0.16841377770832633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9.2497926688964865E-2</v>
      </c>
      <c r="D18" s="12">
        <v>0</v>
      </c>
      <c r="E18" s="12">
        <v>9.2612357258204409E-2</v>
      </c>
      <c r="F18" s="12">
        <v>0.16994830250264664</v>
      </c>
      <c r="G18" s="12">
        <v>1.9584926282918467</v>
      </c>
      <c r="H18" s="12">
        <v>0.17952295092764237</v>
      </c>
      <c r="I18" s="12">
        <v>0.25755504527677442</v>
      </c>
      <c r="J18" s="12">
        <v>1.5635167714910425</v>
      </c>
      <c r="K18" s="12">
        <v>0.28739152152019409</v>
      </c>
      <c r="L18" s="12">
        <v>0.65785848390621338</v>
      </c>
      <c r="M18" s="12">
        <v>24.1735642612853</v>
      </c>
      <c r="N18" s="12">
        <v>15.355174594768144</v>
      </c>
      <c r="O18" s="17">
        <v>0.14645583248470811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6.5851319724619442E-4</v>
      </c>
      <c r="D20" s="12">
        <v>0</v>
      </c>
      <c r="E20" s="12">
        <v>6.5851319724619442E-4</v>
      </c>
      <c r="F20" s="12">
        <v>5.922970513885899E-5</v>
      </c>
      <c r="G20" s="12">
        <v>0</v>
      </c>
      <c r="H20" s="12">
        <v>5.8912629629550328E-5</v>
      </c>
      <c r="I20" s="12">
        <v>5.3447692406821115E-4</v>
      </c>
      <c r="J20" s="12">
        <v>0</v>
      </c>
      <c r="K20" s="12">
        <v>5.2226607000754562E-4</v>
      </c>
      <c r="L20" s="12">
        <v>0</v>
      </c>
      <c r="M20" s="12">
        <v>0</v>
      </c>
      <c r="N20" s="12">
        <v>0</v>
      </c>
      <c r="O20" s="17">
        <v>5.7428993016287388E-4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2.0900170134307488E-2</v>
      </c>
      <c r="D21" s="12">
        <v>0</v>
      </c>
      <c r="E21" s="12">
        <v>2.0900170134307488E-2</v>
      </c>
      <c r="F21" s="12">
        <v>7.8875831333754129E-2</v>
      </c>
      <c r="G21" s="12">
        <v>0</v>
      </c>
      <c r="H21" s="12">
        <v>7.8453583842674077E-2</v>
      </c>
      <c r="I21" s="12">
        <v>5.160622645472801E-2</v>
      </c>
      <c r="J21" s="12">
        <v>0</v>
      </c>
      <c r="K21" s="12">
        <v>5.042721184907608E-2</v>
      </c>
      <c r="L21" s="12">
        <v>0.1219608066619761</v>
      </c>
      <c r="M21" s="12">
        <v>0</v>
      </c>
      <c r="N21" s="12">
        <v>4.5735302498241037E-2</v>
      </c>
      <c r="O21" s="17">
        <v>3.1206467781592227E-2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4.6474816178825272E-5</v>
      </c>
      <c r="D22" s="12">
        <v>0</v>
      </c>
      <c r="E22" s="12">
        <v>4.6474816178825272E-5</v>
      </c>
      <c r="F22" s="12">
        <v>2.4693093631101995E-4</v>
      </c>
      <c r="G22" s="12">
        <v>0</v>
      </c>
      <c r="H22" s="12">
        <v>2.4560903622370181E-4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6.150239806202183E-5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0.2243349005961556</v>
      </c>
      <c r="D25" s="12">
        <v>0</v>
      </c>
      <c r="E25" s="12">
        <v>0.22519749810705042</v>
      </c>
      <c r="F25" s="12">
        <v>0.3611407388806096</v>
      </c>
      <c r="G25" s="12">
        <v>4.3776575851001649</v>
      </c>
      <c r="H25" s="12">
        <v>0.38264243505951512</v>
      </c>
      <c r="I25" s="12">
        <v>0.54869972768296327</v>
      </c>
      <c r="J25" s="12">
        <v>5.7092730038364596</v>
      </c>
      <c r="K25" s="12">
        <v>0.66660006033874419</v>
      </c>
      <c r="L25" s="12">
        <v>2.5038394865380909</v>
      </c>
      <c r="M25" s="12">
        <v>59.40416316642375</v>
      </c>
      <c r="N25" s="12">
        <v>38.06654178646663</v>
      </c>
      <c r="O25" s="12">
        <v>0.34671187030285161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0.2455355730574425</v>
      </c>
      <c r="D29" s="12">
        <v>0</v>
      </c>
      <c r="E29" s="12">
        <v>0.24555495307045966</v>
      </c>
      <c r="F29" s="12">
        <v>0.23914381699413259</v>
      </c>
      <c r="G29" s="12">
        <v>3.6376103907709627</v>
      </c>
      <c r="H29" s="12">
        <v>0.25733689287088224</v>
      </c>
      <c r="I29" s="12">
        <v>0.4764362751375813</v>
      </c>
      <c r="J29" s="12">
        <v>5.9057464896429028</v>
      </c>
      <c r="K29" s="12">
        <v>0.60047626955826461</v>
      </c>
      <c r="L29" s="12">
        <v>1.8444439835582418</v>
      </c>
      <c r="M29" s="12">
        <v>66.539059815200361</v>
      </c>
      <c r="N29" s="12">
        <v>42.278578878334564</v>
      </c>
      <c r="O29" s="17">
        <v>0.34428048977683195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0.2455355730574425</v>
      </c>
      <c r="D33" s="12">
        <v>0</v>
      </c>
      <c r="E33" s="12">
        <v>0.24555495307045966</v>
      </c>
      <c r="F33" s="12">
        <v>0.23914381699413259</v>
      </c>
      <c r="G33" s="12">
        <v>3.6376103907709627</v>
      </c>
      <c r="H33" s="12">
        <v>0.25733689287088224</v>
      </c>
      <c r="I33" s="12">
        <v>0.4764362751375813</v>
      </c>
      <c r="J33" s="12">
        <v>5.9057464896429028</v>
      </c>
      <c r="K33" s="12">
        <v>0.60047626955826461</v>
      </c>
      <c r="L33" s="12">
        <v>1.8444439835582418</v>
      </c>
      <c r="M33" s="12">
        <v>66.539059815200361</v>
      </c>
      <c r="N33" s="12">
        <v>42.278578878334564</v>
      </c>
      <c r="O33" s="12">
        <v>0.34428048977683195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26081</v>
      </c>
      <c r="D37" s="16">
        <v>0</v>
      </c>
      <c r="E37" s="16">
        <v>3716</v>
      </c>
      <c r="F37" s="16">
        <v>20</v>
      </c>
      <c r="G37" s="16">
        <v>4662</v>
      </c>
      <c r="H37" s="16">
        <v>109</v>
      </c>
      <c r="I37" s="16">
        <v>15</v>
      </c>
      <c r="J37" s="16">
        <v>25</v>
      </c>
      <c r="K37" s="16">
        <v>34628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4158.4962583333336</v>
      </c>
      <c r="D38" s="16">
        <v>0</v>
      </c>
      <c r="E38" s="16">
        <v>1046.2601583333333</v>
      </c>
      <c r="F38" s="16">
        <v>170.16841666666667</v>
      </c>
      <c r="G38" s="16">
        <v>2141.9578499999998</v>
      </c>
      <c r="H38" s="16">
        <v>949.25223333333338</v>
      </c>
      <c r="I38" s="16">
        <v>49.314358333333331</v>
      </c>
      <c r="J38" s="16">
        <v>6972.6984000000002</v>
      </c>
      <c r="K38" s="16">
        <v>15488.147675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106163.98299999999</v>
      </c>
      <c r="D39" s="16">
        <v>0</v>
      </c>
      <c r="E39" s="16">
        <v>19881.347000000002</v>
      </c>
      <c r="F39" s="16">
        <v>2241.1999999999998</v>
      </c>
      <c r="G39" s="16">
        <v>23346.685000000001</v>
      </c>
      <c r="H39" s="16">
        <v>67382.2</v>
      </c>
      <c r="I39" s="16">
        <v>0</v>
      </c>
      <c r="J39" s="16">
        <v>756</v>
      </c>
      <c r="K39" s="16">
        <v>219771.41499999998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9.3624825965749239E-2</v>
      </c>
      <c r="D17" s="12">
        <v>0.2967493647873401</v>
      </c>
      <c r="E17" s="12">
        <v>9.3793871021359762E-2</v>
      </c>
      <c r="F17" s="12">
        <v>0.24205292260257746</v>
      </c>
      <c r="G17" s="12">
        <v>1.3681696713426952</v>
      </c>
      <c r="H17" s="12">
        <v>0.59396440658386429</v>
      </c>
      <c r="I17" s="12">
        <v>0.31319413528471551</v>
      </c>
      <c r="J17" s="12">
        <v>12.308507044908147</v>
      </c>
      <c r="K17" s="12">
        <v>0.9956076383606377</v>
      </c>
      <c r="L17" s="12">
        <v>0</v>
      </c>
      <c r="M17" s="12">
        <v>4.9485525070744441</v>
      </c>
      <c r="N17" s="12">
        <v>4.9485525070744441</v>
      </c>
      <c r="O17" s="17">
        <v>0.21334086302812449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2.3670452207719257E-2</v>
      </c>
      <c r="D21" s="12">
        <v>0</v>
      </c>
      <c r="E21" s="12">
        <v>2.3650753096361301E-2</v>
      </c>
      <c r="F21" s="12">
        <v>2.2937810981805952E-2</v>
      </c>
      <c r="G21" s="12">
        <v>0</v>
      </c>
      <c r="H21" s="12">
        <v>1.5769745049991592E-2</v>
      </c>
      <c r="I21" s="12">
        <v>4.8326092864671939E-2</v>
      </c>
      <c r="J21" s="12">
        <v>0</v>
      </c>
      <c r="K21" s="12">
        <v>4.5576820830651413E-2</v>
      </c>
      <c r="L21" s="12">
        <v>0</v>
      </c>
      <c r="M21" s="12">
        <v>0</v>
      </c>
      <c r="N21" s="12">
        <v>0</v>
      </c>
      <c r="O21" s="17">
        <v>2.5857872583430412E-2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2.2420765452072146E-2</v>
      </c>
      <c r="D22" s="12">
        <v>0</v>
      </c>
      <c r="E22" s="12">
        <v>2.2402106359651976E-2</v>
      </c>
      <c r="F22" s="12">
        <v>0</v>
      </c>
      <c r="G22" s="12">
        <v>0</v>
      </c>
      <c r="H22" s="12">
        <v>0</v>
      </c>
      <c r="I22" s="12">
        <v>6.3789921014037146E-2</v>
      </c>
      <c r="J22" s="12">
        <v>0</v>
      </c>
      <c r="K22" s="12">
        <v>6.0160911601102041E-2</v>
      </c>
      <c r="L22" s="12">
        <v>0</v>
      </c>
      <c r="M22" s="12">
        <v>0</v>
      </c>
      <c r="N22" s="12">
        <v>0</v>
      </c>
      <c r="O22" s="17">
        <v>2.5929282107210471E-2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0.13971604362554063</v>
      </c>
      <c r="D25" s="12">
        <v>0.2967493647873401</v>
      </c>
      <c r="E25" s="12">
        <v>0.13984673047737303</v>
      </c>
      <c r="F25" s="12">
        <v>0.26499073358438341</v>
      </c>
      <c r="G25" s="12">
        <v>1.3681696713426952</v>
      </c>
      <c r="H25" s="12">
        <v>0.60973415163385591</v>
      </c>
      <c r="I25" s="12">
        <v>0.42531014916342458</v>
      </c>
      <c r="J25" s="12">
        <v>12.308507044908147</v>
      </c>
      <c r="K25" s="12">
        <v>1.1013453707923913</v>
      </c>
      <c r="L25" s="12">
        <v>0</v>
      </c>
      <c r="M25" s="12">
        <v>4.9485525070744441</v>
      </c>
      <c r="N25" s="12">
        <v>4.9485525070744441</v>
      </c>
      <c r="O25" s="12">
        <v>0.26512801771876537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1.6788777780239874E-2</v>
      </c>
      <c r="D29" s="12">
        <v>0</v>
      </c>
      <c r="E29" s="12">
        <v>1.6774805761448061E-2</v>
      </c>
      <c r="F29" s="12">
        <v>1.986506973818182E-2</v>
      </c>
      <c r="G29" s="12">
        <v>0</v>
      </c>
      <c r="H29" s="12">
        <v>1.3657235445000001E-2</v>
      </c>
      <c r="I29" s="12">
        <v>2.2464646196380705E-2</v>
      </c>
      <c r="J29" s="12">
        <v>0</v>
      </c>
      <c r="K29" s="12">
        <v>2.1186632190265495E-2</v>
      </c>
      <c r="L29" s="12">
        <v>0</v>
      </c>
      <c r="M29" s="12">
        <v>0</v>
      </c>
      <c r="N29" s="12">
        <v>0</v>
      </c>
      <c r="O29" s="17">
        <v>1.7164941619265583E-2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1.6788777780239874E-2</v>
      </c>
      <c r="D33" s="12">
        <v>0</v>
      </c>
      <c r="E33" s="12">
        <v>1.6774805761448061E-2</v>
      </c>
      <c r="F33" s="12">
        <v>1.986506973818182E-2</v>
      </c>
      <c r="G33" s="12">
        <v>0</v>
      </c>
      <c r="H33" s="12">
        <v>1.3657235445000001E-2</v>
      </c>
      <c r="I33" s="12">
        <v>2.2464646196380705E-2</v>
      </c>
      <c r="J33" s="12">
        <v>0</v>
      </c>
      <c r="K33" s="12">
        <v>2.1186632190265495E-2</v>
      </c>
      <c r="L33" s="12">
        <v>0</v>
      </c>
      <c r="M33" s="12">
        <v>0</v>
      </c>
      <c r="N33" s="12">
        <v>0</v>
      </c>
      <c r="O33" s="12">
        <v>1.7164941619265583E-2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6003</v>
      </c>
      <c r="D37" s="16">
        <v>5</v>
      </c>
      <c r="E37" s="16">
        <v>154</v>
      </c>
      <c r="F37" s="16">
        <v>70</v>
      </c>
      <c r="G37" s="16">
        <v>746</v>
      </c>
      <c r="H37" s="16">
        <v>45</v>
      </c>
      <c r="I37" s="16">
        <v>0</v>
      </c>
      <c r="J37" s="16">
        <v>3</v>
      </c>
      <c r="K37" s="16">
        <v>7026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580.69563333333338</v>
      </c>
      <c r="D38" s="16">
        <v>2.0451416666666669</v>
      </c>
      <c r="E38" s="16">
        <v>51.472608333333334</v>
      </c>
      <c r="F38" s="16">
        <v>172.22505000000001</v>
      </c>
      <c r="G38" s="16">
        <v>292.78664166666664</v>
      </c>
      <c r="H38" s="16">
        <v>264.46965</v>
      </c>
      <c r="I38" s="16">
        <v>0</v>
      </c>
      <c r="J38" s="16">
        <v>78.800191666666663</v>
      </c>
      <c r="K38" s="16">
        <v>1442.4949166666668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24415.102999999999</v>
      </c>
      <c r="D39" s="16">
        <v>104.4</v>
      </c>
      <c r="E39" s="16">
        <v>1112.7560000000001</v>
      </c>
      <c r="F39" s="16">
        <v>3352.04</v>
      </c>
      <c r="G39" s="16">
        <v>3993.9870000000001</v>
      </c>
      <c r="H39" s="16">
        <v>5968.7</v>
      </c>
      <c r="I39" s="16">
        <v>0</v>
      </c>
      <c r="J39" s="16">
        <v>0</v>
      </c>
      <c r="K39" s="16">
        <v>38946.985999999997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0.2701025119446715</v>
      </c>
      <c r="D17" s="12">
        <v>1.0909529376201514</v>
      </c>
      <c r="E17" s="12">
        <v>0.27072436832775898</v>
      </c>
      <c r="F17" s="12">
        <v>0.33769262904773334</v>
      </c>
      <c r="G17" s="12">
        <v>0.65021142446591818</v>
      </c>
      <c r="H17" s="12">
        <v>0.41029800576104897</v>
      </c>
      <c r="I17" s="12">
        <v>0.37467927248845073</v>
      </c>
      <c r="J17" s="12">
        <v>23.768137996639371</v>
      </c>
      <c r="K17" s="12">
        <v>2.0546630793524208</v>
      </c>
      <c r="L17" s="12">
        <v>17.693007456109932</v>
      </c>
      <c r="M17" s="12">
        <v>114.56285854851303</v>
      </c>
      <c r="N17" s="12">
        <v>104.56835010247144</v>
      </c>
      <c r="O17" s="17">
        <v>1.3361078064949619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7.0671306567972065E-3</v>
      </c>
      <c r="D21" s="12">
        <v>0</v>
      </c>
      <c r="E21" s="12">
        <v>7.0617767699359965E-3</v>
      </c>
      <c r="F21" s="12">
        <v>7.1548067445948837E-3</v>
      </c>
      <c r="G21" s="12">
        <v>0</v>
      </c>
      <c r="H21" s="12">
        <v>5.4925789150425371E-3</v>
      </c>
      <c r="I21" s="12">
        <v>2.5429585413797761E-2</v>
      </c>
      <c r="J21" s="12">
        <v>0</v>
      </c>
      <c r="K21" s="12">
        <v>2.3603378685917036E-2</v>
      </c>
      <c r="L21" s="12">
        <v>0</v>
      </c>
      <c r="M21" s="12">
        <v>0</v>
      </c>
      <c r="N21" s="12">
        <v>0</v>
      </c>
      <c r="O21" s="17">
        <v>8.953809798206213E-3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0.2771696426014687</v>
      </c>
      <c r="D25" s="12">
        <v>1.0909529376201514</v>
      </c>
      <c r="E25" s="12">
        <v>0.277786145097695</v>
      </c>
      <c r="F25" s="12">
        <v>0.34484743579232824</v>
      </c>
      <c r="G25" s="12">
        <v>0.65021142446591818</v>
      </c>
      <c r="H25" s="12">
        <v>0.41579058467609148</v>
      </c>
      <c r="I25" s="12">
        <v>0.40010885790224848</v>
      </c>
      <c r="J25" s="12">
        <v>23.768137996639371</v>
      </c>
      <c r="K25" s="12">
        <v>2.0782664580383376</v>
      </c>
      <c r="L25" s="12">
        <v>17.693007456109932</v>
      </c>
      <c r="M25" s="12">
        <v>114.56285854851303</v>
      </c>
      <c r="N25" s="12">
        <v>104.56835010247144</v>
      </c>
      <c r="O25" s="12">
        <v>1.3450616162931681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2.3509876421583246E-2</v>
      </c>
      <c r="D29" s="12">
        <v>0</v>
      </c>
      <c r="E29" s="12">
        <v>2.3492065909142653E-2</v>
      </c>
      <c r="F29" s="12">
        <v>8.3794724369078965E-5</v>
      </c>
      <c r="G29" s="12">
        <v>9.79591095652174E-3</v>
      </c>
      <c r="H29" s="12">
        <v>2.3401449601217175E-3</v>
      </c>
      <c r="I29" s="12">
        <v>1.4874264950881625E-2</v>
      </c>
      <c r="J29" s="12">
        <v>0.38759307162433082</v>
      </c>
      <c r="K29" s="12">
        <v>4.1640788324298877E-2</v>
      </c>
      <c r="L29" s="12">
        <v>0</v>
      </c>
      <c r="M29" s="12">
        <v>5.0324735064500095</v>
      </c>
      <c r="N29" s="12">
        <v>4.5132500494353263</v>
      </c>
      <c r="O29" s="17">
        <v>6.1814445186383959E-2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8.2122698907362082E-3</v>
      </c>
      <c r="D31" s="12">
        <v>0</v>
      </c>
      <c r="E31" s="12">
        <v>8.2060484741523169E-3</v>
      </c>
      <c r="F31" s="12">
        <v>0</v>
      </c>
      <c r="G31" s="12">
        <v>0</v>
      </c>
      <c r="H31" s="12">
        <v>0</v>
      </c>
      <c r="I31" s="12">
        <v>1.7203324747827809E-2</v>
      </c>
      <c r="J31" s="12">
        <v>0</v>
      </c>
      <c r="K31" s="12">
        <v>1.5967880799954644E-2</v>
      </c>
      <c r="L31" s="12">
        <v>0</v>
      </c>
      <c r="M31" s="12">
        <v>0</v>
      </c>
      <c r="N31" s="12">
        <v>0</v>
      </c>
      <c r="O31" s="17">
        <v>8.910652995174578E-3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3.1722146312319455E-2</v>
      </c>
      <c r="D33" s="12">
        <v>0</v>
      </c>
      <c r="E33" s="12">
        <v>3.1698114383294972E-2</v>
      </c>
      <c r="F33" s="12">
        <v>8.3794724369078965E-5</v>
      </c>
      <c r="G33" s="12">
        <v>9.79591095652174E-3</v>
      </c>
      <c r="H33" s="12">
        <v>2.3401449601217175E-3</v>
      </c>
      <c r="I33" s="12">
        <v>3.2077589698709434E-2</v>
      </c>
      <c r="J33" s="12">
        <v>0.38759307162433082</v>
      </c>
      <c r="K33" s="12">
        <v>5.7608669124253525E-2</v>
      </c>
      <c r="L33" s="12">
        <v>0</v>
      </c>
      <c r="M33" s="12">
        <v>5.0324735064500095</v>
      </c>
      <c r="N33" s="12">
        <v>4.5132500494353263</v>
      </c>
      <c r="O33" s="12">
        <v>7.0725098181558532E-2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13190</v>
      </c>
      <c r="D37" s="16">
        <v>10</v>
      </c>
      <c r="E37" s="16">
        <v>228</v>
      </c>
      <c r="F37" s="16">
        <v>69</v>
      </c>
      <c r="G37" s="16">
        <v>1719</v>
      </c>
      <c r="H37" s="16">
        <v>133</v>
      </c>
      <c r="I37" s="16">
        <v>13</v>
      </c>
      <c r="J37" s="16">
        <v>113</v>
      </c>
      <c r="K37" s="16">
        <v>15475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1919.2432583333334</v>
      </c>
      <c r="D38" s="16">
        <v>5.4798583333333335</v>
      </c>
      <c r="E38" s="16">
        <v>266.87819166666668</v>
      </c>
      <c r="F38" s="16">
        <v>3027.6648583333335</v>
      </c>
      <c r="G38" s="16">
        <v>917.11464999999998</v>
      </c>
      <c r="H38" s="16">
        <v>3447.2179500000002</v>
      </c>
      <c r="I38" s="16">
        <v>104.56666666666666</v>
      </c>
      <c r="J38" s="16">
        <v>20447.011816666665</v>
      </c>
      <c r="K38" s="16">
        <v>30135.177249999997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65665.722999999998</v>
      </c>
      <c r="D39" s="16">
        <v>187.4</v>
      </c>
      <c r="E39" s="16">
        <v>2642.47</v>
      </c>
      <c r="F39" s="16">
        <v>5666.45</v>
      </c>
      <c r="G39" s="16">
        <v>11379.537</v>
      </c>
      <c r="H39" s="16">
        <v>93585.3</v>
      </c>
      <c r="I39" s="16">
        <v>5</v>
      </c>
      <c r="J39" s="16">
        <v>96</v>
      </c>
      <c r="K39" s="16">
        <v>179227.88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2.8558654611885718E-2</v>
      </c>
      <c r="D17" s="12">
        <v>0</v>
      </c>
      <c r="E17" s="12">
        <v>2.8558654611885718E-2</v>
      </c>
      <c r="F17" s="12">
        <v>9.711062667277115E-3</v>
      </c>
      <c r="G17" s="12">
        <v>0</v>
      </c>
      <c r="H17" s="12">
        <v>9.5448586607467002E-3</v>
      </c>
      <c r="I17" s="12">
        <v>3.2319635063004323E-2</v>
      </c>
      <c r="J17" s="12">
        <v>1.2731195271890525</v>
      </c>
      <c r="K17" s="12">
        <v>6.585476728262725E-2</v>
      </c>
      <c r="L17" s="12">
        <v>0</v>
      </c>
      <c r="M17" s="12">
        <v>0.13215753381636364</v>
      </c>
      <c r="N17" s="12">
        <v>0.10383806228428571</v>
      </c>
      <c r="O17" s="17">
        <v>3.3458790240494724E-2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1.8317259229904372E-2</v>
      </c>
      <c r="D21" s="12">
        <v>0</v>
      </c>
      <c r="E21" s="12">
        <v>1.8317259229904372E-2</v>
      </c>
      <c r="F21" s="12">
        <v>1.6441587554416628E-2</v>
      </c>
      <c r="G21" s="12">
        <v>0</v>
      </c>
      <c r="H21" s="12">
        <v>1.6160191190404606E-2</v>
      </c>
      <c r="I21" s="12">
        <v>3.4487711938281124E-2</v>
      </c>
      <c r="J21" s="12">
        <v>0</v>
      </c>
      <c r="K21" s="12">
        <v>3.3555611615624877E-2</v>
      </c>
      <c r="L21" s="12">
        <v>0</v>
      </c>
      <c r="M21" s="12">
        <v>0</v>
      </c>
      <c r="N21" s="12">
        <v>0</v>
      </c>
      <c r="O21" s="17">
        <v>2.0454886703049509E-2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1.864881075307282E-4</v>
      </c>
      <c r="D22" s="12">
        <v>0</v>
      </c>
      <c r="E22" s="12">
        <v>1.864881075307282E-4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1.5250401376122092E-4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7.4035980381452655E-4</v>
      </c>
      <c r="D24" s="12">
        <v>0</v>
      </c>
      <c r="E24" s="12">
        <v>7.4035980381452655E-4</v>
      </c>
      <c r="F24" s="12">
        <v>5.3222259535946927E-3</v>
      </c>
      <c r="G24" s="12">
        <v>0</v>
      </c>
      <c r="H24" s="12">
        <v>5.2311365118461288E-3</v>
      </c>
      <c r="I24" s="12">
        <v>6.0946486005171387E-4</v>
      </c>
      <c r="J24" s="12">
        <v>0</v>
      </c>
      <c r="K24" s="12">
        <v>5.9299283680707305E-4</v>
      </c>
      <c r="L24" s="12">
        <v>0</v>
      </c>
      <c r="M24" s="12">
        <v>0</v>
      </c>
      <c r="N24" s="12">
        <v>0</v>
      </c>
      <c r="O24" s="17">
        <v>8.7270062315922996E-4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4.7802761753135338E-2</v>
      </c>
      <c r="D25" s="12">
        <v>0</v>
      </c>
      <c r="E25" s="12">
        <v>4.7802761753135338E-2</v>
      </c>
      <c r="F25" s="12">
        <v>3.1474876175288435E-2</v>
      </c>
      <c r="G25" s="12">
        <v>0</v>
      </c>
      <c r="H25" s="12">
        <v>3.0936186362997435E-2</v>
      </c>
      <c r="I25" s="12">
        <v>6.7416811861337161E-2</v>
      </c>
      <c r="J25" s="12">
        <v>1.2731195271890525</v>
      </c>
      <c r="K25" s="12">
        <v>0.1000033717350592</v>
      </c>
      <c r="L25" s="12">
        <v>0</v>
      </c>
      <c r="M25" s="12">
        <v>0.13215753381636364</v>
      </c>
      <c r="N25" s="12">
        <v>0.10383806228428571</v>
      </c>
      <c r="O25" s="12">
        <v>5.4938881580464685E-2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9702</v>
      </c>
      <c r="D37" s="16">
        <v>0</v>
      </c>
      <c r="E37" s="16">
        <v>402</v>
      </c>
      <c r="F37" s="16">
        <v>7</v>
      </c>
      <c r="G37" s="16">
        <v>1692</v>
      </c>
      <c r="H37" s="16">
        <v>47</v>
      </c>
      <c r="I37" s="16">
        <v>3</v>
      </c>
      <c r="J37" s="16">
        <v>11</v>
      </c>
      <c r="K37" s="16">
        <v>11864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1120.2441333333334</v>
      </c>
      <c r="D38" s="16">
        <v>0</v>
      </c>
      <c r="E38" s="16">
        <v>69.518858333333327</v>
      </c>
      <c r="F38" s="16">
        <v>9.7148416666666666</v>
      </c>
      <c r="G38" s="16">
        <v>551.9658833333333</v>
      </c>
      <c r="H38" s="16">
        <v>381.43186666666668</v>
      </c>
      <c r="I38" s="16">
        <v>7.7263000000000002</v>
      </c>
      <c r="J38" s="16">
        <v>413.41145</v>
      </c>
      <c r="K38" s="16">
        <v>2554.0133333333333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43374.743999999999</v>
      </c>
      <c r="D39" s="16">
        <v>0</v>
      </c>
      <c r="E39" s="16">
        <v>1584.29</v>
      </c>
      <c r="F39" s="16">
        <v>215</v>
      </c>
      <c r="G39" s="16">
        <v>9236.0759999999991</v>
      </c>
      <c r="H39" s="16">
        <v>7698</v>
      </c>
      <c r="I39" s="16">
        <v>0</v>
      </c>
      <c r="J39" s="16">
        <v>0</v>
      </c>
      <c r="K39" s="16">
        <v>62108.11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1.8278653475883901E-2</v>
      </c>
      <c r="D17" s="12">
        <v>1.7781162905694446E-2</v>
      </c>
      <c r="E17" s="12">
        <v>1.827846764861495E-2</v>
      </c>
      <c r="F17" s="12">
        <v>3.1885484460390502E-2</v>
      </c>
      <c r="G17" s="12">
        <v>0.91033214629601911</v>
      </c>
      <c r="H17" s="12">
        <v>0.1639063700541844</v>
      </c>
      <c r="I17" s="12">
        <v>2.4282544945579757E-2</v>
      </c>
      <c r="J17" s="12">
        <v>0.2131992871829127</v>
      </c>
      <c r="K17" s="12">
        <v>3.0086438716311951E-2</v>
      </c>
      <c r="L17" s="12">
        <v>1.1424366759864741</v>
      </c>
      <c r="M17" s="12">
        <v>5.8355394534392542E-2</v>
      </c>
      <c r="N17" s="12">
        <v>0.39343506334685413</v>
      </c>
      <c r="O17" s="17">
        <v>2.361562013739265E-2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8.3433188718902047E-3</v>
      </c>
      <c r="D18" s="12">
        <v>5.5015315846111107E-2</v>
      </c>
      <c r="E18" s="12">
        <v>8.3607522269201085E-3</v>
      </c>
      <c r="F18" s="12">
        <v>1.0908559851772819E-2</v>
      </c>
      <c r="G18" s="12">
        <v>4.050903643092036E-2</v>
      </c>
      <c r="H18" s="12">
        <v>1.5357186389679384E-2</v>
      </c>
      <c r="I18" s="12">
        <v>4.5602033662637327E-2</v>
      </c>
      <c r="J18" s="12">
        <v>5.4255757965913745</v>
      </c>
      <c r="K18" s="12">
        <v>0.21088540579562462</v>
      </c>
      <c r="L18" s="12">
        <v>13.753424333132189</v>
      </c>
      <c r="M18" s="12">
        <v>97.032730692869649</v>
      </c>
      <c r="N18" s="12">
        <v>71.291854181678076</v>
      </c>
      <c r="O18" s="17">
        <v>0.24175634183951894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9.2520103888363108E-4</v>
      </c>
      <c r="D21" s="12">
        <v>0</v>
      </c>
      <c r="E21" s="12">
        <v>9.248554492532194E-4</v>
      </c>
      <c r="F21" s="12">
        <v>2.9273290428192291E-2</v>
      </c>
      <c r="G21" s="12">
        <v>0</v>
      </c>
      <c r="H21" s="12">
        <v>2.4873836375400384E-2</v>
      </c>
      <c r="I21" s="12">
        <v>5.2632475318239579E-4</v>
      </c>
      <c r="J21" s="12">
        <v>0</v>
      </c>
      <c r="K21" s="12">
        <v>5.1015502190183059E-4</v>
      </c>
      <c r="L21" s="12">
        <v>0</v>
      </c>
      <c r="M21" s="12">
        <v>0</v>
      </c>
      <c r="N21" s="12">
        <v>0</v>
      </c>
      <c r="O21" s="17">
        <v>1.3001229360329015E-3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2.7547173386657735E-2</v>
      </c>
      <c r="D25" s="12">
        <v>7.279647875180556E-2</v>
      </c>
      <c r="E25" s="12">
        <v>2.756407532478828E-2</v>
      </c>
      <c r="F25" s="12">
        <v>7.2067334740355607E-2</v>
      </c>
      <c r="G25" s="12">
        <v>0.95084118272693952</v>
      </c>
      <c r="H25" s="12">
        <v>0.20413739281926419</v>
      </c>
      <c r="I25" s="12">
        <v>7.0410903361399491E-2</v>
      </c>
      <c r="J25" s="12">
        <v>5.6387750837742869</v>
      </c>
      <c r="K25" s="12">
        <v>0.24148199953383839</v>
      </c>
      <c r="L25" s="12">
        <v>14.895861009118663</v>
      </c>
      <c r="M25" s="12">
        <v>97.091086087404037</v>
      </c>
      <c r="N25" s="12">
        <v>71.685289245024933</v>
      </c>
      <c r="O25" s="12">
        <v>0.26667208491294447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7.8886797109007593E-3</v>
      </c>
      <c r="D29" s="12">
        <v>0</v>
      </c>
      <c r="E29" s="12">
        <v>7.8857330584531839E-3</v>
      </c>
      <c r="F29" s="12">
        <v>7.619135131475202E-2</v>
      </c>
      <c r="G29" s="12">
        <v>10.500991195577756</v>
      </c>
      <c r="H29" s="12">
        <v>1.6429242758860705</v>
      </c>
      <c r="I29" s="12">
        <v>1.9208871436901816E-2</v>
      </c>
      <c r="J29" s="12">
        <v>0.80708059301003998</v>
      </c>
      <c r="K29" s="12">
        <v>4.3413839841606523E-2</v>
      </c>
      <c r="L29" s="12">
        <v>4.0114388461762358</v>
      </c>
      <c r="M29" s="12">
        <v>0</v>
      </c>
      <c r="N29" s="12">
        <v>1.2398992797272002</v>
      </c>
      <c r="O29" s="17">
        <v>4.5959955365379342E-2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1.645708582123703E-2</v>
      </c>
      <c r="D31" s="12">
        <v>0</v>
      </c>
      <c r="E31" s="12">
        <v>1.6450938618664198E-2</v>
      </c>
      <c r="F31" s="12">
        <v>7.0087177959183666E-5</v>
      </c>
      <c r="G31" s="12">
        <v>0</v>
      </c>
      <c r="H31" s="12">
        <v>5.9553844855491323E-5</v>
      </c>
      <c r="I31" s="12">
        <v>1.9309742450651115E-2</v>
      </c>
      <c r="J31" s="12">
        <v>0</v>
      </c>
      <c r="K31" s="12">
        <v>1.8716509195638789E-2</v>
      </c>
      <c r="L31" s="12">
        <v>0</v>
      </c>
      <c r="M31" s="12">
        <v>0</v>
      </c>
      <c r="N31" s="12">
        <v>0</v>
      </c>
      <c r="O31" s="17">
        <v>1.6415451154151793E-2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2.4345765532137791E-2</v>
      </c>
      <c r="D33" s="12">
        <v>0</v>
      </c>
      <c r="E33" s="12">
        <v>2.433667167711738E-2</v>
      </c>
      <c r="F33" s="12">
        <v>7.6261438492711206E-2</v>
      </c>
      <c r="G33" s="12">
        <v>10.500991195577756</v>
      </c>
      <c r="H33" s="12">
        <v>1.642983829730926</v>
      </c>
      <c r="I33" s="12">
        <v>3.8518613887552927E-2</v>
      </c>
      <c r="J33" s="12">
        <v>0.80708059301003998</v>
      </c>
      <c r="K33" s="12">
        <v>6.2130349037245312E-2</v>
      </c>
      <c r="L33" s="12">
        <v>4.0114388461762358</v>
      </c>
      <c r="M33" s="12">
        <v>0</v>
      </c>
      <c r="N33" s="12">
        <v>1.2398992797272002</v>
      </c>
      <c r="O33" s="12">
        <v>6.2375406519531135E-2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16057</v>
      </c>
      <c r="D37" s="16">
        <v>6</v>
      </c>
      <c r="E37" s="16">
        <v>294</v>
      </c>
      <c r="F37" s="16">
        <v>52</v>
      </c>
      <c r="G37" s="16">
        <v>2524</v>
      </c>
      <c r="H37" s="16">
        <v>80</v>
      </c>
      <c r="I37" s="16">
        <v>17</v>
      </c>
      <c r="J37" s="16">
        <v>38</v>
      </c>
      <c r="K37" s="16">
        <v>19068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2494.3452083333332</v>
      </c>
      <c r="D38" s="16">
        <v>1.0740499999999999</v>
      </c>
      <c r="E38" s="16">
        <v>158.47359166666666</v>
      </c>
      <c r="F38" s="16">
        <v>434.51122500000002</v>
      </c>
      <c r="G38" s="16">
        <v>1084.4843916666666</v>
      </c>
      <c r="H38" s="16">
        <v>1137.6038416666668</v>
      </c>
      <c r="I38" s="16">
        <v>161.72925833333332</v>
      </c>
      <c r="J38" s="16">
        <v>13528.381358333334</v>
      </c>
      <c r="K38" s="16">
        <v>19000.602924999999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79668.964000000007</v>
      </c>
      <c r="D39" s="16">
        <v>50</v>
      </c>
      <c r="E39" s="16">
        <v>2508.806</v>
      </c>
      <c r="F39" s="16">
        <v>10425.4</v>
      </c>
      <c r="G39" s="16">
        <v>13212.096</v>
      </c>
      <c r="H39" s="16">
        <v>56089.35</v>
      </c>
      <c r="I39" s="16">
        <v>0</v>
      </c>
      <c r="J39" s="16">
        <v>2490</v>
      </c>
      <c r="K39" s="16">
        <v>164444.61600000001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79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0.19717175399903533</v>
      </c>
      <c r="D17" s="12">
        <v>1.7534407573342341</v>
      </c>
      <c r="E17" s="12">
        <v>0.19917926740451286</v>
      </c>
      <c r="F17" s="12">
        <v>0.5244570207976772</v>
      </c>
      <c r="G17" s="12">
        <v>7.8744955330658737</v>
      </c>
      <c r="H17" s="12">
        <v>2.3717929035602721</v>
      </c>
      <c r="I17" s="12">
        <v>0.47412836842750633</v>
      </c>
      <c r="J17" s="12">
        <v>4.6000886455287651</v>
      </c>
      <c r="K17" s="12">
        <v>0.57855811756139686</v>
      </c>
      <c r="L17" s="12">
        <v>3.5463269294092159</v>
      </c>
      <c r="M17" s="12">
        <v>594.86713131737577</v>
      </c>
      <c r="N17" s="12">
        <v>86.204073779340021</v>
      </c>
      <c r="O17" s="17">
        <v>1.1829407102234248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1.9922367113624832E-2</v>
      </c>
      <c r="D21" s="12">
        <v>0</v>
      </c>
      <c r="E21" s="12">
        <v>1.989666820234167E-2</v>
      </c>
      <c r="F21" s="12">
        <v>2.3670767215142855E-4</v>
      </c>
      <c r="G21" s="12">
        <v>0</v>
      </c>
      <c r="H21" s="12">
        <v>1.7721430000641709E-4</v>
      </c>
      <c r="I21" s="12">
        <v>7.562005974624797E-2</v>
      </c>
      <c r="J21" s="12">
        <v>0</v>
      </c>
      <c r="K21" s="12">
        <v>7.3706084977121347E-2</v>
      </c>
      <c r="L21" s="12">
        <v>0.99135423798287869</v>
      </c>
      <c r="M21" s="12">
        <v>0</v>
      </c>
      <c r="N21" s="12">
        <v>0.85277783912505689</v>
      </c>
      <c r="O21" s="17">
        <v>3.9835426596359906E-2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6.7781723563574616E-3</v>
      </c>
      <c r="D22" s="12">
        <v>0</v>
      </c>
      <c r="E22" s="12">
        <v>6.7694288346135572E-3</v>
      </c>
      <c r="F22" s="12">
        <v>2.022244788136905E-4</v>
      </c>
      <c r="G22" s="12">
        <v>0</v>
      </c>
      <c r="H22" s="12">
        <v>1.5139800552896614E-4</v>
      </c>
      <c r="I22" s="12">
        <v>2.8326541425506366E-3</v>
      </c>
      <c r="J22" s="12">
        <v>0</v>
      </c>
      <c r="K22" s="12">
        <v>2.7609585028394697E-3</v>
      </c>
      <c r="L22" s="12">
        <v>0</v>
      </c>
      <c r="M22" s="12">
        <v>0</v>
      </c>
      <c r="N22" s="12">
        <v>0</v>
      </c>
      <c r="O22" s="17">
        <v>5.6721274207120692E-3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0.22387229346901763</v>
      </c>
      <c r="D25" s="12">
        <v>1.7534407573342341</v>
      </c>
      <c r="E25" s="12">
        <v>0.2258453644414681</v>
      </c>
      <c r="F25" s="12">
        <v>0.52489595294864233</v>
      </c>
      <c r="G25" s="12">
        <v>7.8744955330658737</v>
      </c>
      <c r="H25" s="12">
        <v>2.3721215158658073</v>
      </c>
      <c r="I25" s="12">
        <v>0.55258108231630498</v>
      </c>
      <c r="J25" s="12">
        <v>4.6000886455287651</v>
      </c>
      <c r="K25" s="12">
        <v>0.65502516104135766</v>
      </c>
      <c r="L25" s="12">
        <v>4.5376811673920949</v>
      </c>
      <c r="M25" s="12">
        <v>594.86713131737577</v>
      </c>
      <c r="N25" s="12">
        <v>87.056851618465075</v>
      </c>
      <c r="O25" s="12">
        <v>1.2284482642404968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1.6632131731914895E-2</v>
      </c>
      <c r="H29" s="12">
        <v>4.180268403208556E-3</v>
      </c>
      <c r="I29" s="12">
        <v>0</v>
      </c>
      <c r="J29" s="12">
        <v>2.4543438665094338E-2</v>
      </c>
      <c r="K29" s="12">
        <v>6.2120451253581661E-4</v>
      </c>
      <c r="L29" s="12">
        <v>0</v>
      </c>
      <c r="M29" s="12">
        <v>0</v>
      </c>
      <c r="N29" s="12">
        <v>0</v>
      </c>
      <c r="O29" s="17">
        <v>2.2270478458453642E-4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1.6632131731914895E-2</v>
      </c>
      <c r="H33" s="12">
        <v>4.180268403208556E-3</v>
      </c>
      <c r="I33" s="12">
        <v>0</v>
      </c>
      <c r="J33" s="12">
        <v>2.4543438665094338E-2</v>
      </c>
      <c r="K33" s="12">
        <v>6.2120451253581661E-4</v>
      </c>
      <c r="L33" s="12">
        <v>0</v>
      </c>
      <c r="M33" s="12">
        <v>0</v>
      </c>
      <c r="N33" s="12">
        <v>0</v>
      </c>
      <c r="O33" s="12">
        <v>2.2270478458453642E-4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6968</v>
      </c>
      <c r="D37" s="16">
        <v>9</v>
      </c>
      <c r="E37" s="16">
        <v>140</v>
      </c>
      <c r="F37" s="16">
        <v>47</v>
      </c>
      <c r="G37" s="16">
        <v>2041</v>
      </c>
      <c r="H37" s="16">
        <v>53</v>
      </c>
      <c r="I37" s="16">
        <v>80</v>
      </c>
      <c r="J37" s="16">
        <v>13</v>
      </c>
      <c r="K37" s="16">
        <v>9351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957.03899166666667</v>
      </c>
      <c r="D38" s="16">
        <v>6.2777500000000002</v>
      </c>
      <c r="E38" s="16">
        <v>26.110341666666667</v>
      </c>
      <c r="F38" s="16">
        <v>143.84273333333334</v>
      </c>
      <c r="G38" s="16">
        <v>957.84649166666668</v>
      </c>
      <c r="H38" s="16">
        <v>1176.8553999999999</v>
      </c>
      <c r="I38" s="16">
        <v>450.58321666666666</v>
      </c>
      <c r="J38" s="16">
        <v>1228.8105416666667</v>
      </c>
      <c r="K38" s="16">
        <v>4947.3654666666671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29669.245999999999</v>
      </c>
      <c r="D39" s="16">
        <v>177</v>
      </c>
      <c r="E39" s="16">
        <v>1262.8240000000001</v>
      </c>
      <c r="F39" s="16">
        <v>1854.4</v>
      </c>
      <c r="G39" s="16">
        <v>12631.302</v>
      </c>
      <c r="H39" s="16">
        <v>20909.8</v>
      </c>
      <c r="I39" s="16">
        <v>0</v>
      </c>
      <c r="J39" s="16">
        <v>150</v>
      </c>
      <c r="K39" s="16">
        <v>66654.572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2.6229572185345381E-2</v>
      </c>
      <c r="D17" s="12">
        <v>1.075458648E-2</v>
      </c>
      <c r="E17" s="12">
        <v>2.6227429429085989E-2</v>
      </c>
      <c r="F17" s="12">
        <v>3.1922940980341249E-2</v>
      </c>
      <c r="G17" s="12">
        <v>0.649299647932019</v>
      </c>
      <c r="H17" s="12">
        <v>0.21860874082581958</v>
      </c>
      <c r="I17" s="12">
        <v>2.2861119411463102E-2</v>
      </c>
      <c r="J17" s="12">
        <v>1.0454093887178337</v>
      </c>
      <c r="K17" s="12">
        <v>4.282134299483998E-2</v>
      </c>
      <c r="L17" s="12">
        <v>0.35941854850456068</v>
      </c>
      <c r="M17" s="12">
        <v>11.981287766215139</v>
      </c>
      <c r="N17" s="12">
        <v>2.7398014003247995</v>
      </c>
      <c r="O17" s="17">
        <v>4.3265544309678168E-2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1.2708162493064912E-2</v>
      </c>
      <c r="D21" s="12">
        <v>0</v>
      </c>
      <c r="E21" s="12">
        <v>1.2706402847192154E-2</v>
      </c>
      <c r="F21" s="12">
        <v>3.9218428880208028E-3</v>
      </c>
      <c r="G21" s="12">
        <v>0</v>
      </c>
      <c r="H21" s="12">
        <v>2.7359342390963952E-3</v>
      </c>
      <c r="I21" s="12">
        <v>1.2122399143486026E-2</v>
      </c>
      <c r="J21" s="12">
        <v>0</v>
      </c>
      <c r="K21" s="12">
        <v>1.1885768947598012E-2</v>
      </c>
      <c r="L21" s="12">
        <v>0.57975789507300035</v>
      </c>
      <c r="M21" s="12">
        <v>0</v>
      </c>
      <c r="N21" s="12">
        <v>0.46101230210624128</v>
      </c>
      <c r="O21" s="17">
        <v>1.3099112152855549E-2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8.4144017521552042E-4</v>
      </c>
      <c r="D22" s="12">
        <v>0</v>
      </c>
      <c r="E22" s="12">
        <v>8.413236645293925E-4</v>
      </c>
      <c r="F22" s="12">
        <v>0</v>
      </c>
      <c r="G22" s="12">
        <v>0</v>
      </c>
      <c r="H22" s="12">
        <v>0</v>
      </c>
      <c r="I22" s="12">
        <v>2.6286640856333898E-4</v>
      </c>
      <c r="J22" s="12">
        <v>0</v>
      </c>
      <c r="K22" s="12">
        <v>2.5773523535129817E-4</v>
      </c>
      <c r="L22" s="12">
        <v>0</v>
      </c>
      <c r="M22" s="12">
        <v>0</v>
      </c>
      <c r="N22" s="12">
        <v>0</v>
      </c>
      <c r="O22" s="17">
        <v>6.8396531878271965E-4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1.1695857978444235E-4</v>
      </c>
      <c r="D24" s="12">
        <v>0</v>
      </c>
      <c r="E24" s="12">
        <v>1.1694238502124872E-4</v>
      </c>
      <c r="F24" s="12">
        <v>0</v>
      </c>
      <c r="G24" s="12">
        <v>0</v>
      </c>
      <c r="H24" s="12">
        <v>0</v>
      </c>
      <c r="I24" s="12">
        <v>6.6666181395828058E-6</v>
      </c>
      <c r="J24" s="12">
        <v>0</v>
      </c>
      <c r="K24" s="12">
        <v>6.5364852230200182E-6</v>
      </c>
      <c r="L24" s="12">
        <v>0</v>
      </c>
      <c r="M24" s="12">
        <v>0</v>
      </c>
      <c r="N24" s="12">
        <v>0</v>
      </c>
      <c r="O24" s="17">
        <v>8.8961612061262368E-5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3.9896133433410259E-2</v>
      </c>
      <c r="D25" s="12">
        <v>1.075458648E-2</v>
      </c>
      <c r="E25" s="12">
        <v>3.9892098325828781E-2</v>
      </c>
      <c r="F25" s="12">
        <v>3.5844783868362054E-2</v>
      </c>
      <c r="G25" s="12">
        <v>0.649299647932019</v>
      </c>
      <c r="H25" s="12">
        <v>0.22134467506491598</v>
      </c>
      <c r="I25" s="12">
        <v>3.5253051581652046E-2</v>
      </c>
      <c r="J25" s="12">
        <v>1.0454093887178337</v>
      </c>
      <c r="K25" s="12">
        <v>5.497138366301231E-2</v>
      </c>
      <c r="L25" s="12">
        <v>0.93917644357756103</v>
      </c>
      <c r="M25" s="12">
        <v>11.981287766215139</v>
      </c>
      <c r="N25" s="12">
        <v>3.2008137024310406</v>
      </c>
      <c r="O25" s="12">
        <v>5.7137583393377697E-2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5.8915765127529442E-3</v>
      </c>
      <c r="D29" s="12">
        <v>0</v>
      </c>
      <c r="E29" s="12">
        <v>5.890760730904044E-3</v>
      </c>
      <c r="F29" s="12">
        <v>1.5404162783456556E-2</v>
      </c>
      <c r="G29" s="12">
        <v>0.10220007492498934</v>
      </c>
      <c r="H29" s="12">
        <v>4.1649993082862664E-2</v>
      </c>
      <c r="I29" s="12">
        <v>6.3254844120863539E-3</v>
      </c>
      <c r="J29" s="12">
        <v>3.2786742707770702</v>
      </c>
      <c r="K29" s="12">
        <v>7.0201993110246552E-2</v>
      </c>
      <c r="L29" s="12">
        <v>0.50189479311331808</v>
      </c>
      <c r="M29" s="12">
        <v>0</v>
      </c>
      <c r="N29" s="12">
        <v>0.3990970644033614</v>
      </c>
      <c r="O29" s="17">
        <v>2.158773816146942E-2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3.028124942686177E-3</v>
      </c>
      <c r="D31" s="12">
        <v>0</v>
      </c>
      <c r="E31" s="12">
        <v>3.0277056509466749E-3</v>
      </c>
      <c r="F31" s="12">
        <v>1.0760015464935303E-2</v>
      </c>
      <c r="G31" s="12">
        <v>0</v>
      </c>
      <c r="H31" s="12">
        <v>7.5063421876595737E-3</v>
      </c>
      <c r="I31" s="12">
        <v>3.5303580180604866E-4</v>
      </c>
      <c r="J31" s="12">
        <v>0</v>
      </c>
      <c r="K31" s="12">
        <v>3.4614451486292427E-4</v>
      </c>
      <c r="L31" s="12">
        <v>0</v>
      </c>
      <c r="M31" s="12">
        <v>0</v>
      </c>
      <c r="N31" s="12">
        <v>0</v>
      </c>
      <c r="O31" s="17">
        <v>2.6420520656203822E-3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8.9197014554391208E-3</v>
      </c>
      <c r="D33" s="12">
        <v>0</v>
      </c>
      <c r="E33" s="12">
        <v>8.9184663818507193E-3</v>
      </c>
      <c r="F33" s="12">
        <v>2.6164178248391859E-2</v>
      </c>
      <c r="G33" s="12">
        <v>0.10220007492498934</v>
      </c>
      <c r="H33" s="12">
        <v>4.9156335270522239E-2</v>
      </c>
      <c r="I33" s="12">
        <v>6.6785202138924023E-3</v>
      </c>
      <c r="J33" s="12">
        <v>3.2786742707770702</v>
      </c>
      <c r="K33" s="12">
        <v>7.0548137625109475E-2</v>
      </c>
      <c r="L33" s="12">
        <v>0.50189479311331808</v>
      </c>
      <c r="M33" s="12">
        <v>0</v>
      </c>
      <c r="N33" s="12">
        <v>0.3990970644033614</v>
      </c>
      <c r="O33" s="12">
        <v>2.4229790227089803E-2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28884</v>
      </c>
      <c r="D37" s="16">
        <v>4</v>
      </c>
      <c r="E37" s="16">
        <v>1082</v>
      </c>
      <c r="F37" s="16">
        <v>469</v>
      </c>
      <c r="G37" s="16">
        <v>7886</v>
      </c>
      <c r="H37" s="16">
        <v>157</v>
      </c>
      <c r="I37" s="16">
        <v>66</v>
      </c>
      <c r="J37" s="16">
        <v>17</v>
      </c>
      <c r="K37" s="16">
        <v>38565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2628.2577916666669</v>
      </c>
      <c r="D38" s="16">
        <v>0.95169999999999999</v>
      </c>
      <c r="E38" s="16">
        <v>462.55565833333333</v>
      </c>
      <c r="F38" s="16">
        <v>2814.5985249999999</v>
      </c>
      <c r="G38" s="16">
        <v>1563.4603416666666</v>
      </c>
      <c r="H38" s="16">
        <v>1694.5945916666667</v>
      </c>
      <c r="I38" s="16">
        <v>172.11759166666667</v>
      </c>
      <c r="J38" s="16">
        <v>1196.848025</v>
      </c>
      <c r="K38" s="16">
        <v>10533.384225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125525.512</v>
      </c>
      <c r="D39" s="16">
        <v>90</v>
      </c>
      <c r="E39" s="16">
        <v>6908.6360000000004</v>
      </c>
      <c r="F39" s="16">
        <v>18936.96</v>
      </c>
      <c r="G39" s="16">
        <v>44179.642999999996</v>
      </c>
      <c r="H39" s="16">
        <v>29092.799999999999</v>
      </c>
      <c r="I39" s="16">
        <v>106.36</v>
      </c>
      <c r="J39" s="16">
        <v>0</v>
      </c>
      <c r="K39" s="16">
        <v>224839.91099999999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44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1.8586811621657928E-2</v>
      </c>
      <c r="D17" s="12">
        <v>3.0510267522080667</v>
      </c>
      <c r="E17" s="12">
        <v>1.8641807237770702E-2</v>
      </c>
      <c r="F17" s="12">
        <v>4.6517539601687245E-2</v>
      </c>
      <c r="G17" s="12">
        <v>13.452280450683968</v>
      </c>
      <c r="H17" s="12">
        <v>0.46027565414126387</v>
      </c>
      <c r="I17" s="12">
        <v>4.2146612758022152E-2</v>
      </c>
      <c r="J17" s="12">
        <v>33.18873807835358</v>
      </c>
      <c r="K17" s="12">
        <v>0.23510277154505768</v>
      </c>
      <c r="L17" s="12">
        <v>2.46488156965908</v>
      </c>
      <c r="M17" s="12">
        <v>319.41424556931224</v>
      </c>
      <c r="N17" s="12">
        <v>109.86094705714487</v>
      </c>
      <c r="O17" s="17">
        <v>0.11364679846378636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3.039437728879008E-4</v>
      </c>
      <c r="D18" s="12">
        <v>0</v>
      </c>
      <c r="E18" s="12">
        <v>3.0393826063526561E-4</v>
      </c>
      <c r="F18" s="12">
        <v>4.720563858182431E-3</v>
      </c>
      <c r="G18" s="12">
        <v>0</v>
      </c>
      <c r="H18" s="12">
        <v>4.5748674428064302E-3</v>
      </c>
      <c r="I18" s="12">
        <v>4.5546092983463696E-3</v>
      </c>
      <c r="J18" s="12">
        <v>0</v>
      </c>
      <c r="K18" s="12">
        <v>4.5280955641696045E-3</v>
      </c>
      <c r="L18" s="12">
        <v>0</v>
      </c>
      <c r="M18" s="12">
        <v>0</v>
      </c>
      <c r="N18" s="12">
        <v>0</v>
      </c>
      <c r="O18" s="17">
        <v>7.3587840022846314E-4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1.0869813205547219E-2</v>
      </c>
      <c r="D21" s="12">
        <v>0</v>
      </c>
      <c r="E21" s="12">
        <v>1.0869616073176594E-2</v>
      </c>
      <c r="F21" s="12">
        <v>2.505271446642756E-2</v>
      </c>
      <c r="G21" s="12">
        <v>0</v>
      </c>
      <c r="H21" s="12">
        <v>2.4279482538451403E-2</v>
      </c>
      <c r="I21" s="12">
        <v>2.0491942385439863E-2</v>
      </c>
      <c r="J21" s="12">
        <v>0</v>
      </c>
      <c r="K21" s="12">
        <v>2.0372652699413359E-2</v>
      </c>
      <c r="L21" s="12">
        <v>3.78649609952625E-2</v>
      </c>
      <c r="M21" s="12">
        <v>0</v>
      </c>
      <c r="N21" s="12">
        <v>2.5034684955545453E-2</v>
      </c>
      <c r="O21" s="17">
        <v>1.1864449832572949E-2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6.3199578797612575E-4</v>
      </c>
      <c r="D22" s="12">
        <v>0</v>
      </c>
      <c r="E22" s="12">
        <v>6.3198432624945631E-4</v>
      </c>
      <c r="F22" s="12">
        <v>0</v>
      </c>
      <c r="G22" s="12">
        <v>0</v>
      </c>
      <c r="H22" s="12">
        <v>0</v>
      </c>
      <c r="I22" s="12">
        <v>4.1613116920572275E-3</v>
      </c>
      <c r="J22" s="12">
        <v>0</v>
      </c>
      <c r="K22" s="12">
        <v>4.1370874601192806E-3</v>
      </c>
      <c r="L22" s="12">
        <v>0</v>
      </c>
      <c r="M22" s="12">
        <v>0</v>
      </c>
      <c r="N22" s="12">
        <v>0</v>
      </c>
      <c r="O22" s="17">
        <v>9.7547379200947312E-4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3.0392564388069171E-2</v>
      </c>
      <c r="D25" s="12">
        <v>3.0510267522080667</v>
      </c>
      <c r="E25" s="12">
        <v>3.0447345897832021E-2</v>
      </c>
      <c r="F25" s="12">
        <v>7.6290817926297244E-2</v>
      </c>
      <c r="G25" s="12">
        <v>13.452280450683968</v>
      </c>
      <c r="H25" s="12">
        <v>0.48913000412252172</v>
      </c>
      <c r="I25" s="12">
        <v>7.1354476133865613E-2</v>
      </c>
      <c r="J25" s="12">
        <v>33.18873807835358</v>
      </c>
      <c r="K25" s="12">
        <v>0.26414060726875993</v>
      </c>
      <c r="L25" s="12">
        <v>2.5027465306543424</v>
      </c>
      <c r="M25" s="12">
        <v>319.41424556931224</v>
      </c>
      <c r="N25" s="12">
        <v>109.88598174210041</v>
      </c>
      <c r="O25" s="12">
        <v>0.12722260048859724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5.1616233537014281E-3</v>
      </c>
      <c r="D29" s="12">
        <v>0</v>
      </c>
      <c r="E29" s="12">
        <v>5.1615297437167165E-3</v>
      </c>
      <c r="F29" s="12">
        <v>2.048361913761465E-2</v>
      </c>
      <c r="G29" s="12">
        <v>0.42329828412133752</v>
      </c>
      <c r="H29" s="12">
        <v>3.2916170526001161E-2</v>
      </c>
      <c r="I29" s="12">
        <v>1.4479932162675291E-2</v>
      </c>
      <c r="J29" s="12">
        <v>3.8500881399115304E-2</v>
      </c>
      <c r="K29" s="12">
        <v>1.4619765246263773E-2</v>
      </c>
      <c r="L29" s="12">
        <v>0.59817600693096451</v>
      </c>
      <c r="M29" s="12">
        <v>0.27206073053268287</v>
      </c>
      <c r="N29" s="12">
        <v>0.48767413641584434</v>
      </c>
      <c r="O29" s="17">
        <v>6.5096755535733151E-3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2.6041603509314839E-3</v>
      </c>
      <c r="D31" s="12">
        <v>0</v>
      </c>
      <c r="E31" s="12">
        <v>2.6041131224930772E-3</v>
      </c>
      <c r="F31" s="12">
        <v>6.990425949487262E-3</v>
      </c>
      <c r="G31" s="12">
        <v>0</v>
      </c>
      <c r="H31" s="12">
        <v>6.7746720621574084E-3</v>
      </c>
      <c r="I31" s="12">
        <v>6.6810717479652828E-3</v>
      </c>
      <c r="J31" s="12">
        <v>0</v>
      </c>
      <c r="K31" s="12">
        <v>6.6421792439681207E-3</v>
      </c>
      <c r="L31" s="12">
        <v>0.589413763054075</v>
      </c>
      <c r="M31" s="12">
        <v>0</v>
      </c>
      <c r="N31" s="12">
        <v>0.38969504995310744</v>
      </c>
      <c r="O31" s="17">
        <v>3.2715300086427761E-3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7.765783704632912E-3</v>
      </c>
      <c r="D33" s="12">
        <v>0</v>
      </c>
      <c r="E33" s="12">
        <v>7.7656428662097937E-3</v>
      </c>
      <c r="F33" s="12">
        <v>2.7474045087101912E-2</v>
      </c>
      <c r="G33" s="12">
        <v>0.42329828412133752</v>
      </c>
      <c r="H33" s="12">
        <v>3.9690842588158567E-2</v>
      </c>
      <c r="I33" s="12">
        <v>2.1161003910640575E-2</v>
      </c>
      <c r="J33" s="12">
        <v>3.8500881399115304E-2</v>
      </c>
      <c r="K33" s="12">
        <v>2.1261944490231895E-2</v>
      </c>
      <c r="L33" s="12">
        <v>1.1875897699850395</v>
      </c>
      <c r="M33" s="12">
        <v>0.27206073053268287</v>
      </c>
      <c r="N33" s="12">
        <v>0.87736918636895178</v>
      </c>
      <c r="O33" s="12">
        <v>9.7812055622160908E-3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165416</v>
      </c>
      <c r="D37" s="16">
        <v>3</v>
      </c>
      <c r="E37" s="16">
        <v>628</v>
      </c>
      <c r="F37" s="16">
        <v>20</v>
      </c>
      <c r="G37" s="16">
        <v>18103</v>
      </c>
      <c r="H37" s="16">
        <v>106</v>
      </c>
      <c r="I37" s="16">
        <v>80</v>
      </c>
      <c r="J37" s="16">
        <v>41</v>
      </c>
      <c r="K37" s="16">
        <v>184397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29567.869741666666</v>
      </c>
      <c r="D38" s="16">
        <v>1.4010666666666667</v>
      </c>
      <c r="E38" s="16">
        <v>140.71880833333333</v>
      </c>
      <c r="F38" s="16">
        <v>171.11862500000001</v>
      </c>
      <c r="G38" s="16">
        <v>12354.947674999999</v>
      </c>
      <c r="H38" s="16">
        <v>1790.169175</v>
      </c>
      <c r="I38" s="16">
        <v>562.23088333333328</v>
      </c>
      <c r="J38" s="16">
        <v>6605.4691583333333</v>
      </c>
      <c r="K38" s="16">
        <v>51193.925133333338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815211.56099999999</v>
      </c>
      <c r="D39" s="16">
        <v>63</v>
      </c>
      <c r="E39" s="16">
        <v>3377.9270000000001</v>
      </c>
      <c r="F39" s="16">
        <v>1199.4000000000001</v>
      </c>
      <c r="G39" s="16">
        <v>109375.499</v>
      </c>
      <c r="H39" s="16">
        <v>46363.538</v>
      </c>
      <c r="I39" s="16">
        <v>25</v>
      </c>
      <c r="J39" s="16">
        <v>134.25</v>
      </c>
      <c r="K39" s="16">
        <v>975750.17500000005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1.5884968926397625E-2</v>
      </c>
      <c r="D17" s="12">
        <v>1.4931865116921732</v>
      </c>
      <c r="E17" s="12">
        <v>1.5989894637024122E-2</v>
      </c>
      <c r="F17" s="12">
        <v>1.3103760231038682E-2</v>
      </c>
      <c r="G17" s="12">
        <v>0.12165260334342179</v>
      </c>
      <c r="H17" s="12">
        <v>1.3544464466035864E-2</v>
      </c>
      <c r="I17" s="12">
        <v>2.8894406038994798E-2</v>
      </c>
      <c r="J17" s="12">
        <v>1.3023894191953647</v>
      </c>
      <c r="K17" s="12">
        <v>6.6096975446128983E-2</v>
      </c>
      <c r="L17" s="12">
        <v>0.23507847605236218</v>
      </c>
      <c r="M17" s="12">
        <v>2.7189973799182585</v>
      </c>
      <c r="N17" s="12">
        <v>1.9462226098266462</v>
      </c>
      <c r="O17" s="17">
        <v>2.4817582858131224E-2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3.5256883084004626E-3</v>
      </c>
      <c r="D18" s="12">
        <v>0</v>
      </c>
      <c r="E18" s="12">
        <v>3.5254378955087832E-3</v>
      </c>
      <c r="F18" s="12">
        <v>4.5974755230126471E-4</v>
      </c>
      <c r="G18" s="12">
        <v>0</v>
      </c>
      <c r="H18" s="12">
        <v>4.5788099446868619E-4</v>
      </c>
      <c r="I18" s="12">
        <v>3.0969930924269026E-3</v>
      </c>
      <c r="J18" s="12">
        <v>4.4005057333358823E-3</v>
      </c>
      <c r="K18" s="12">
        <v>3.1350725658410156E-3</v>
      </c>
      <c r="L18" s="12">
        <v>0</v>
      </c>
      <c r="M18" s="12">
        <v>0</v>
      </c>
      <c r="N18" s="12">
        <v>0</v>
      </c>
      <c r="O18" s="17">
        <v>3.3272040089960143E-3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3.9083350684374629E-3</v>
      </c>
      <c r="D20" s="12">
        <v>0</v>
      </c>
      <c r="E20" s="12">
        <v>3.9080574779641912E-3</v>
      </c>
      <c r="F20" s="12">
        <v>4.1267616330390935E-4</v>
      </c>
      <c r="G20" s="12">
        <v>0</v>
      </c>
      <c r="H20" s="12">
        <v>4.1100071354658555E-4</v>
      </c>
      <c r="I20" s="12">
        <v>1.0642444995622899E-2</v>
      </c>
      <c r="J20" s="12">
        <v>6.9258166938809346E-2</v>
      </c>
      <c r="K20" s="12">
        <v>1.2354784220678752E-2</v>
      </c>
      <c r="L20" s="12">
        <v>0</v>
      </c>
      <c r="M20" s="12">
        <v>0</v>
      </c>
      <c r="N20" s="12">
        <v>0</v>
      </c>
      <c r="O20" s="17">
        <v>4.8179650973978003E-3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2.4952804087057957E-2</v>
      </c>
      <c r="D21" s="12">
        <v>0</v>
      </c>
      <c r="E21" s="12">
        <v>2.4951031807922543E-2</v>
      </c>
      <c r="F21" s="12">
        <v>3.3267998973278548E-2</v>
      </c>
      <c r="G21" s="12">
        <v>0</v>
      </c>
      <c r="H21" s="12">
        <v>3.3132932144217767E-2</v>
      </c>
      <c r="I21" s="12">
        <v>4.3992653693487302E-2</v>
      </c>
      <c r="J21" s="12">
        <v>0</v>
      </c>
      <c r="K21" s="12">
        <v>4.2707497697171658E-2</v>
      </c>
      <c r="L21" s="12">
        <v>0.91361363887056135</v>
      </c>
      <c r="M21" s="12">
        <v>0</v>
      </c>
      <c r="N21" s="12">
        <v>0.28423535431528574</v>
      </c>
      <c r="O21" s="17">
        <v>2.79439088568951E-2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6.3430111995521588E-4</v>
      </c>
      <c r="D22" s="12">
        <v>0</v>
      </c>
      <c r="E22" s="12">
        <v>6.3425606855992806E-4</v>
      </c>
      <c r="F22" s="12">
        <v>0</v>
      </c>
      <c r="G22" s="12">
        <v>0</v>
      </c>
      <c r="H22" s="12">
        <v>0</v>
      </c>
      <c r="I22" s="12">
        <v>7.1854577938329023E-5</v>
      </c>
      <c r="J22" s="12">
        <v>0</v>
      </c>
      <c r="K22" s="12">
        <v>6.9755492433199684E-5</v>
      </c>
      <c r="L22" s="12">
        <v>0</v>
      </c>
      <c r="M22" s="12">
        <v>0</v>
      </c>
      <c r="N22" s="12">
        <v>0</v>
      </c>
      <c r="O22" s="17">
        <v>5.3159877906623491E-4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4.8906097510248728E-2</v>
      </c>
      <c r="D25" s="12">
        <v>1.4931865116921732</v>
      </c>
      <c r="E25" s="12">
        <v>4.9008677886979567E-2</v>
      </c>
      <c r="F25" s="12">
        <v>4.7244182919922405E-2</v>
      </c>
      <c r="G25" s="12">
        <v>0.12165260334342179</v>
      </c>
      <c r="H25" s="12">
        <v>4.7546278318268902E-2</v>
      </c>
      <c r="I25" s="12">
        <v>8.6698352398470235E-2</v>
      </c>
      <c r="J25" s="12">
        <v>1.3760480918675098</v>
      </c>
      <c r="K25" s="12">
        <v>0.12436408542225359</v>
      </c>
      <c r="L25" s="12">
        <v>1.1486921149229234</v>
      </c>
      <c r="M25" s="12">
        <v>2.7189973799182585</v>
      </c>
      <c r="N25" s="12">
        <v>2.230457964141932</v>
      </c>
      <c r="O25" s="12">
        <v>6.1438259600486371E-2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2.9505078342399578E-2</v>
      </c>
      <c r="D29" s="12">
        <v>0</v>
      </c>
      <c r="E29" s="12">
        <v>2.9502982736849495E-2</v>
      </c>
      <c r="F29" s="12">
        <v>1.3214000087849309E-2</v>
      </c>
      <c r="G29" s="12">
        <v>0.4010824214691</v>
      </c>
      <c r="H29" s="12">
        <v>1.4788731342676373E-2</v>
      </c>
      <c r="I29" s="12">
        <v>4.2511558498703514E-2</v>
      </c>
      <c r="J29" s="12">
        <v>0.85500669883377456</v>
      </c>
      <c r="K29" s="12">
        <v>6.6246953250157642E-2</v>
      </c>
      <c r="L29" s="12">
        <v>1.896376979558571E-2</v>
      </c>
      <c r="M29" s="12">
        <v>0</v>
      </c>
      <c r="N29" s="12">
        <v>5.8998394919599993E-3</v>
      </c>
      <c r="O29" s="17">
        <v>3.3475806494213285E-2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2.9505078342399578E-2</v>
      </c>
      <c r="D33" s="12">
        <v>0</v>
      </c>
      <c r="E33" s="12">
        <v>2.9502982736849495E-2</v>
      </c>
      <c r="F33" s="12">
        <v>1.3214000087849309E-2</v>
      </c>
      <c r="G33" s="12">
        <v>0.4010824214691</v>
      </c>
      <c r="H33" s="12">
        <v>1.4788731342676373E-2</v>
      </c>
      <c r="I33" s="12">
        <v>4.2511558498703514E-2</v>
      </c>
      <c r="J33" s="12">
        <v>0.85500669883377456</v>
      </c>
      <c r="K33" s="12">
        <v>6.6246953250157642E-2</v>
      </c>
      <c r="L33" s="12">
        <v>1.896376979558571E-2</v>
      </c>
      <c r="M33" s="12">
        <v>0</v>
      </c>
      <c r="N33" s="12">
        <v>5.8998394919599993E-3</v>
      </c>
      <c r="O33" s="12">
        <v>3.3475806494213285E-2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56314</v>
      </c>
      <c r="D37" s="16">
        <v>4</v>
      </c>
      <c r="E37" s="16">
        <v>3189</v>
      </c>
      <c r="F37" s="16">
        <v>13</v>
      </c>
      <c r="G37" s="16">
        <v>8474</v>
      </c>
      <c r="H37" s="16">
        <v>255</v>
      </c>
      <c r="I37" s="16">
        <v>28</v>
      </c>
      <c r="J37" s="16">
        <v>62</v>
      </c>
      <c r="K37" s="16">
        <v>68339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9663.0916916666665</v>
      </c>
      <c r="D38" s="16">
        <v>33.711183333333331</v>
      </c>
      <c r="E38" s="16">
        <v>263.72776666666664</v>
      </c>
      <c r="F38" s="16">
        <v>44.911941666666664</v>
      </c>
      <c r="G38" s="16">
        <v>6344.7261749999998</v>
      </c>
      <c r="H38" s="16">
        <v>8326.7325000000001</v>
      </c>
      <c r="I38" s="16">
        <v>154.67848333333333</v>
      </c>
      <c r="J38" s="16">
        <v>21313.100575</v>
      </c>
      <c r="K38" s="16">
        <v>46144.680316666665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296546.98200000002</v>
      </c>
      <c r="D39" s="16">
        <v>495</v>
      </c>
      <c r="E39" s="16">
        <v>11241.084000000001</v>
      </c>
      <c r="F39" s="16">
        <v>493.5</v>
      </c>
      <c r="G39" s="16">
        <v>58543.220999999998</v>
      </c>
      <c r="H39" s="16">
        <v>86229.34</v>
      </c>
      <c r="I39" s="16">
        <v>109.795</v>
      </c>
      <c r="J39" s="16">
        <v>750</v>
      </c>
      <c r="K39" s="16">
        <v>454408.92199999996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0.34475440977762828</v>
      </c>
      <c r="D17" s="12">
        <v>16.347671976404818</v>
      </c>
      <c r="E17" s="12">
        <v>0.39745425990584632</v>
      </c>
      <c r="F17" s="12">
        <v>8.0877197636640044E-2</v>
      </c>
      <c r="G17" s="12">
        <v>0.22559621261217958</v>
      </c>
      <c r="H17" s="12">
        <v>8.1431440672716585E-2</v>
      </c>
      <c r="I17" s="12">
        <v>0.53694484570345147</v>
      </c>
      <c r="J17" s="12">
        <v>14.274742462340996</v>
      </c>
      <c r="K17" s="12">
        <v>0.99225866166014143</v>
      </c>
      <c r="L17" s="12">
        <v>4.6607495002936483</v>
      </c>
      <c r="M17" s="12">
        <v>24.02732043276438</v>
      </c>
      <c r="N17" s="12">
        <v>11.061565316957703</v>
      </c>
      <c r="O17" s="17">
        <v>0.51500765606685917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5.6283512680904832E-3</v>
      </c>
      <c r="D18" s="12">
        <v>0</v>
      </c>
      <c r="E18" s="12">
        <v>5.6098163186312734E-3</v>
      </c>
      <c r="F18" s="12">
        <v>5.0869223573266256E-3</v>
      </c>
      <c r="G18" s="12">
        <v>0</v>
      </c>
      <c r="H18" s="12">
        <v>5.0674405270219698E-3</v>
      </c>
      <c r="I18" s="12">
        <v>1.8085381978981227E-2</v>
      </c>
      <c r="J18" s="12">
        <v>0.51560298212171674</v>
      </c>
      <c r="K18" s="12">
        <v>3.457467985248186E-2</v>
      </c>
      <c r="L18" s="12">
        <v>0</v>
      </c>
      <c r="M18" s="12">
        <v>0</v>
      </c>
      <c r="N18" s="12">
        <v>0</v>
      </c>
      <c r="O18" s="17">
        <v>1.1117840269836789E-2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0.14339006676655477</v>
      </c>
      <c r="D21" s="12">
        <v>0</v>
      </c>
      <c r="E21" s="12">
        <v>0.14291786318261385</v>
      </c>
      <c r="F21" s="12">
        <v>5.7041799468889369E-2</v>
      </c>
      <c r="G21" s="12">
        <v>0</v>
      </c>
      <c r="H21" s="12">
        <v>5.6823341513476601E-2</v>
      </c>
      <c r="I21" s="12">
        <v>0.24135240141837475</v>
      </c>
      <c r="J21" s="12">
        <v>0</v>
      </c>
      <c r="K21" s="12">
        <v>0.23335322382479715</v>
      </c>
      <c r="L21" s="12">
        <v>0.78745546275224454</v>
      </c>
      <c r="M21" s="12">
        <v>0</v>
      </c>
      <c r="N21" s="12">
        <v>0.52719475896124846</v>
      </c>
      <c r="O21" s="17">
        <v>0.15890774912951122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3.8247691430343352E-3</v>
      </c>
      <c r="D22" s="12">
        <v>0</v>
      </c>
      <c r="E22" s="12">
        <v>3.8121736422593211E-3</v>
      </c>
      <c r="F22" s="12">
        <v>5.2651453394826988E-4</v>
      </c>
      <c r="G22" s="12">
        <v>0</v>
      </c>
      <c r="H22" s="12">
        <v>5.2449809530761703E-4</v>
      </c>
      <c r="I22" s="12">
        <v>7.2061802932514895E-3</v>
      </c>
      <c r="J22" s="12">
        <v>0</v>
      </c>
      <c r="K22" s="12">
        <v>6.9673448161719168E-3</v>
      </c>
      <c r="L22" s="12">
        <v>0</v>
      </c>
      <c r="M22" s="12">
        <v>0</v>
      </c>
      <c r="N22" s="12">
        <v>0</v>
      </c>
      <c r="O22" s="17">
        <v>4.3484456719268053E-3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5.1377218702357416E-4</v>
      </c>
      <c r="D24" s="12">
        <v>0</v>
      </c>
      <c r="E24" s="12">
        <v>5.1208026321384009E-4</v>
      </c>
      <c r="F24" s="12">
        <v>0</v>
      </c>
      <c r="G24" s="12">
        <v>0</v>
      </c>
      <c r="H24" s="12">
        <v>0</v>
      </c>
      <c r="I24" s="12">
        <v>1.1667238830222449E-3</v>
      </c>
      <c r="J24" s="12">
        <v>0</v>
      </c>
      <c r="K24" s="12">
        <v>1.1280549843988362E-3</v>
      </c>
      <c r="L24" s="12">
        <v>0</v>
      </c>
      <c r="M24" s="12">
        <v>0</v>
      </c>
      <c r="N24" s="12">
        <v>0</v>
      </c>
      <c r="O24" s="17">
        <v>6.194338911044093E-4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0.49811136914233139</v>
      </c>
      <c r="D25" s="12">
        <v>16.347671976404818</v>
      </c>
      <c r="E25" s="12">
        <v>0.55030619331256458</v>
      </c>
      <c r="F25" s="12">
        <v>0.14353243399680432</v>
      </c>
      <c r="G25" s="12">
        <v>0.22559621261217958</v>
      </c>
      <c r="H25" s="12">
        <v>0.14384672080852276</v>
      </c>
      <c r="I25" s="12">
        <v>0.80475553327708116</v>
      </c>
      <c r="J25" s="12">
        <v>14.790345444462712</v>
      </c>
      <c r="K25" s="12">
        <v>1.2682819651379913</v>
      </c>
      <c r="L25" s="12">
        <v>5.4482049630458924</v>
      </c>
      <c r="M25" s="12">
        <v>24.02732043276438</v>
      </c>
      <c r="N25" s="12">
        <v>11.588760075918952</v>
      </c>
      <c r="O25" s="12">
        <v>0.69000112502923838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0.52989962442156646</v>
      </c>
      <c r="D28" s="12">
        <v>22.245891839874123</v>
      </c>
      <c r="E28" s="12">
        <v>0.60141342997453107</v>
      </c>
      <c r="F28" s="12">
        <v>0.26832136544203827</v>
      </c>
      <c r="G28" s="12">
        <v>139.15810355490896</v>
      </c>
      <c r="H28" s="12">
        <v>0.80023968021020953</v>
      </c>
      <c r="I28" s="12">
        <v>1.0108871754939845</v>
      </c>
      <c r="J28" s="12">
        <v>32.501613750024674</v>
      </c>
      <c r="K28" s="12">
        <v>2.054588886933792</v>
      </c>
      <c r="L28" s="12">
        <v>5.7597164944808732</v>
      </c>
      <c r="M28" s="12">
        <v>44.471972035882885</v>
      </c>
      <c r="N28" s="12">
        <v>18.554445020876454</v>
      </c>
      <c r="O28" s="17">
        <v>0.89921644138196821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0.27438554585565278</v>
      </c>
      <c r="D29" s="12">
        <v>4.2344848469316965</v>
      </c>
      <c r="E29" s="12">
        <v>0.28742670780569546</v>
      </c>
      <c r="F29" s="12">
        <v>0.28844711342762741</v>
      </c>
      <c r="G29" s="12">
        <v>4.2602643057777784E-4</v>
      </c>
      <c r="H29" s="12">
        <v>0.28734405394551105</v>
      </c>
      <c r="I29" s="12">
        <v>0.652892844190469</v>
      </c>
      <c r="J29" s="12">
        <v>13.609936985947428</v>
      </c>
      <c r="K29" s="12">
        <v>1.0823300346581648</v>
      </c>
      <c r="L29" s="12">
        <v>3.4951855368100526</v>
      </c>
      <c r="M29" s="12">
        <v>77.007423263016818</v>
      </c>
      <c r="N29" s="12">
        <v>27.791603090386868</v>
      </c>
      <c r="O29" s="17">
        <v>0.46497614438208001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3.6944359977228716E-3</v>
      </c>
      <c r="D31" s="12">
        <v>0</v>
      </c>
      <c r="E31" s="12">
        <v>3.6822697022597045E-3</v>
      </c>
      <c r="F31" s="12">
        <v>4.9198800533720632E-4</v>
      </c>
      <c r="G31" s="12">
        <v>0</v>
      </c>
      <c r="H31" s="12">
        <v>4.9010379595506377E-4</v>
      </c>
      <c r="I31" s="12">
        <v>6.5018988791473468E-3</v>
      </c>
      <c r="J31" s="12">
        <v>0</v>
      </c>
      <c r="K31" s="12">
        <v>6.2864055029715456E-3</v>
      </c>
      <c r="L31" s="12">
        <v>0</v>
      </c>
      <c r="M31" s="12">
        <v>0</v>
      </c>
      <c r="N31" s="12">
        <v>0</v>
      </c>
      <c r="O31" s="17">
        <v>4.1153791574422335E-3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0.80797960627494214</v>
      </c>
      <c r="D33" s="12">
        <v>26.480376686805819</v>
      </c>
      <c r="E33" s="12">
        <v>0.89252240748248624</v>
      </c>
      <c r="F33" s="12">
        <v>0.55726046687500286</v>
      </c>
      <c r="G33" s="12">
        <v>139.15852958133954</v>
      </c>
      <c r="H33" s="12">
        <v>1.0880738379516757</v>
      </c>
      <c r="I33" s="12">
        <v>1.6702819185636011</v>
      </c>
      <c r="J33" s="12">
        <v>46.111550735972102</v>
      </c>
      <c r="K33" s="12">
        <v>3.1432053270949285</v>
      </c>
      <c r="L33" s="12">
        <v>9.2549020312909249</v>
      </c>
      <c r="M33" s="12">
        <v>121.4793952988997</v>
      </c>
      <c r="N33" s="12">
        <v>46.346048111263322</v>
      </c>
      <c r="O33" s="12">
        <v>1.3683079649214904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98365</v>
      </c>
      <c r="D37" s="16">
        <v>325</v>
      </c>
      <c r="E37" s="16">
        <v>2341</v>
      </c>
      <c r="F37" s="16">
        <v>9</v>
      </c>
      <c r="G37" s="16">
        <v>23046</v>
      </c>
      <c r="H37" s="16">
        <v>790</v>
      </c>
      <c r="I37" s="16">
        <v>79</v>
      </c>
      <c r="J37" s="16">
        <v>39</v>
      </c>
      <c r="K37" s="16">
        <v>124994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36141.951083333333</v>
      </c>
      <c r="D38" s="16">
        <v>6886.9587666666666</v>
      </c>
      <c r="E38" s="16">
        <v>719.01809166666669</v>
      </c>
      <c r="F38" s="16">
        <v>326.47859999999997</v>
      </c>
      <c r="G38" s="16">
        <v>23552.104033333333</v>
      </c>
      <c r="H38" s="16">
        <v>32701.197225</v>
      </c>
      <c r="I38" s="16">
        <v>953.18954166666663</v>
      </c>
      <c r="J38" s="16">
        <v>3593.5697749999999</v>
      </c>
      <c r="K38" s="16">
        <v>104874.46711666667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660616.152</v>
      </c>
      <c r="D39" s="16">
        <v>40862.199999999997</v>
      </c>
      <c r="E39" s="16">
        <v>9896.0030000000006</v>
      </c>
      <c r="F39" s="16">
        <v>1196</v>
      </c>
      <c r="G39" s="16">
        <v>190408.49</v>
      </c>
      <c r="H39" s="16">
        <v>217946.601</v>
      </c>
      <c r="I39" s="16">
        <v>1042.6679999999999</v>
      </c>
      <c r="J39" s="16">
        <v>5731.8</v>
      </c>
      <c r="K39" s="16">
        <v>1127699.9140000001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3.8008499805830251E-2</v>
      </c>
      <c r="D15" s="12">
        <v>0</v>
      </c>
      <c r="E15" s="12">
        <v>3.7996531855731708E-2</v>
      </c>
      <c r="F15" s="12">
        <v>2.9761978923902827E-2</v>
      </c>
      <c r="G15" s="12">
        <v>0</v>
      </c>
      <c r="H15" s="12">
        <v>2.9466916343692293E-2</v>
      </c>
      <c r="I15" s="12">
        <v>8.3037223969055288E-2</v>
      </c>
      <c r="J15" s="12">
        <v>0</v>
      </c>
      <c r="K15" s="12">
        <v>8.1263989957036764E-2</v>
      </c>
      <c r="L15" s="12">
        <v>1.5168267410756251E-2</v>
      </c>
      <c r="M15" s="12">
        <v>0</v>
      </c>
      <c r="N15" s="12">
        <v>3.1933194548960527E-3</v>
      </c>
      <c r="O15" s="17">
        <v>4.2335321191467122E-2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0.52502006404990675</v>
      </c>
      <c r="D17" s="12">
        <v>42.825759437633515</v>
      </c>
      <c r="E17" s="12">
        <v>0.53833953576125959</v>
      </c>
      <c r="F17" s="12">
        <v>0.35244962446374528</v>
      </c>
      <c r="G17" s="12">
        <v>0.81531907738219078</v>
      </c>
      <c r="H17" s="12">
        <v>0.35703854831951304</v>
      </c>
      <c r="I17" s="12">
        <v>0.97862069378682015</v>
      </c>
      <c r="J17" s="12">
        <v>35.975876567515741</v>
      </c>
      <c r="K17" s="12">
        <v>1.7259761745738242</v>
      </c>
      <c r="L17" s="12">
        <v>10.945363984458332</v>
      </c>
      <c r="M17" s="12">
        <v>39.57016985481583</v>
      </c>
      <c r="N17" s="12">
        <v>33.543894934740571</v>
      </c>
      <c r="O17" s="17">
        <v>0.68453326390410352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4.3915941626627784E-2</v>
      </c>
      <c r="D21" s="12">
        <v>0</v>
      </c>
      <c r="E21" s="12">
        <v>4.3902113567098909E-2</v>
      </c>
      <c r="F21" s="12">
        <v>2.2584329255881899E-2</v>
      </c>
      <c r="G21" s="12">
        <v>0</v>
      </c>
      <c r="H21" s="12">
        <v>2.2360426454270377E-2</v>
      </c>
      <c r="I21" s="12">
        <v>0.14551809154773374</v>
      </c>
      <c r="J21" s="12">
        <v>0</v>
      </c>
      <c r="K21" s="12">
        <v>0.14241059810126896</v>
      </c>
      <c r="L21" s="12">
        <v>0</v>
      </c>
      <c r="M21" s="12">
        <v>0</v>
      </c>
      <c r="N21" s="12">
        <v>0</v>
      </c>
      <c r="O21" s="17">
        <v>5.3685492318572121E-2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9.6856426655867511E-8</v>
      </c>
      <c r="D22" s="12">
        <v>0</v>
      </c>
      <c r="E22" s="12">
        <v>9.6825928928073393E-8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8.0438610837070236E-8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0.60694460233879144</v>
      </c>
      <c r="D25" s="12">
        <v>42.825759437633515</v>
      </c>
      <c r="E25" s="12">
        <v>0.62023827801001918</v>
      </c>
      <c r="F25" s="12">
        <v>0.40479593264352998</v>
      </c>
      <c r="G25" s="12">
        <v>0.81531907738219078</v>
      </c>
      <c r="H25" s="12">
        <v>0.40886589111747573</v>
      </c>
      <c r="I25" s="12">
        <v>1.207176009303609</v>
      </c>
      <c r="J25" s="12">
        <v>35.975876567515741</v>
      </c>
      <c r="K25" s="12">
        <v>1.94965076263213</v>
      </c>
      <c r="L25" s="12">
        <v>10.960532251869088</v>
      </c>
      <c r="M25" s="12">
        <v>39.57016985481583</v>
      </c>
      <c r="N25" s="12">
        <v>33.547088254195465</v>
      </c>
      <c r="O25" s="12">
        <v>0.78055415785275362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4.111024183581248E-2</v>
      </c>
      <c r="D28" s="12">
        <v>0</v>
      </c>
      <c r="E28" s="12">
        <v>4.1097297222756353E-2</v>
      </c>
      <c r="F28" s="12">
        <v>7.1407835627675664E-2</v>
      </c>
      <c r="G28" s="12">
        <v>0.7383947095356278</v>
      </c>
      <c r="H28" s="12">
        <v>7.8020395514403554E-2</v>
      </c>
      <c r="I28" s="12">
        <v>0.13635714331498211</v>
      </c>
      <c r="J28" s="12">
        <v>0.55840946091591148</v>
      </c>
      <c r="K28" s="12">
        <v>0.14536993888603966</v>
      </c>
      <c r="L28" s="12">
        <v>0</v>
      </c>
      <c r="M28" s="12">
        <v>0.82356140946152345</v>
      </c>
      <c r="N28" s="12">
        <v>0.65018006010120266</v>
      </c>
      <c r="O28" s="17">
        <v>5.5295440992368189E-2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6.6778185504533558E-2</v>
      </c>
      <c r="D29" s="12">
        <v>0</v>
      </c>
      <c r="E29" s="12">
        <v>6.6757158681694656E-2</v>
      </c>
      <c r="F29" s="12">
        <v>7.9899957070457023E-2</v>
      </c>
      <c r="G29" s="12">
        <v>0</v>
      </c>
      <c r="H29" s="12">
        <v>7.9107822664603186E-2</v>
      </c>
      <c r="I29" s="12">
        <v>0.10672538375580838</v>
      </c>
      <c r="J29" s="12">
        <v>23.634126420813363</v>
      </c>
      <c r="K29" s="12">
        <v>0.60914569285546916</v>
      </c>
      <c r="L29" s="12">
        <v>0</v>
      </c>
      <c r="M29" s="12">
        <v>19.523834239874066</v>
      </c>
      <c r="N29" s="12">
        <v>15.413553347269</v>
      </c>
      <c r="O29" s="17">
        <v>0.13909699870815587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0.10788842734034604</v>
      </c>
      <c r="D33" s="12">
        <v>0</v>
      </c>
      <c r="E33" s="12">
        <v>0.107854455904451</v>
      </c>
      <c r="F33" s="12">
        <v>0.15130779269813269</v>
      </c>
      <c r="G33" s="12">
        <v>0.7383947095356278</v>
      </c>
      <c r="H33" s="12">
        <v>0.15712821817900674</v>
      </c>
      <c r="I33" s="12">
        <v>0.24308252707079048</v>
      </c>
      <c r="J33" s="12">
        <v>24.192535881729274</v>
      </c>
      <c r="K33" s="12">
        <v>0.75451563174150882</v>
      </c>
      <c r="L33" s="12">
        <v>0</v>
      </c>
      <c r="M33" s="12">
        <v>20.347395649335589</v>
      </c>
      <c r="N33" s="12">
        <v>16.063733407370201</v>
      </c>
      <c r="O33" s="12">
        <v>0.19439243970052406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22224</v>
      </c>
      <c r="D37" s="16">
        <v>7</v>
      </c>
      <c r="E37" s="16">
        <v>1498</v>
      </c>
      <c r="F37" s="16">
        <v>15</v>
      </c>
      <c r="G37" s="16">
        <v>2933</v>
      </c>
      <c r="H37" s="16">
        <v>64</v>
      </c>
      <c r="I37" s="16">
        <v>4</v>
      </c>
      <c r="J37" s="16">
        <v>15</v>
      </c>
      <c r="K37" s="16">
        <v>26760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4495.3114166666664</v>
      </c>
      <c r="D38" s="16">
        <v>169.23084166666666</v>
      </c>
      <c r="E38" s="16">
        <v>135.527175</v>
      </c>
      <c r="F38" s="16">
        <v>230.79558333333333</v>
      </c>
      <c r="G38" s="16">
        <v>1763.69265</v>
      </c>
      <c r="H38" s="16">
        <v>3129.7832583333334</v>
      </c>
      <c r="I38" s="16">
        <v>44.147541666666669</v>
      </c>
      <c r="J38" s="16">
        <v>6216.5730750000002</v>
      </c>
      <c r="K38" s="16">
        <v>16185.061541666666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131578.53700000001</v>
      </c>
      <c r="D39" s="16">
        <v>2328</v>
      </c>
      <c r="E39" s="16">
        <v>6801.759</v>
      </c>
      <c r="F39" s="16">
        <v>3498</v>
      </c>
      <c r="G39" s="16">
        <v>19335.366999999998</v>
      </c>
      <c r="H39" s="16">
        <v>35397.4</v>
      </c>
      <c r="I39" s="16">
        <v>0</v>
      </c>
      <c r="J39" s="16">
        <v>853.8</v>
      </c>
      <c r="K39" s="16">
        <v>199792.86299999998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49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4.031159883375561E-2</v>
      </c>
      <c r="D17" s="12">
        <v>0</v>
      </c>
      <c r="E17" s="12">
        <v>4.0299205433827215E-2</v>
      </c>
      <c r="F17" s="12">
        <v>7.413161927616814E-2</v>
      </c>
      <c r="G17" s="12">
        <v>4.9773680923193817</v>
      </c>
      <c r="H17" s="12">
        <v>0.43792013179227757</v>
      </c>
      <c r="I17" s="12">
        <v>7.5283749705195274E-2</v>
      </c>
      <c r="J17" s="12">
        <v>1.2692376112671919</v>
      </c>
      <c r="K17" s="12">
        <v>0.12308316985413464</v>
      </c>
      <c r="L17" s="12">
        <v>2.6991292551060009</v>
      </c>
      <c r="M17" s="12">
        <v>2.8443278371042733</v>
      </c>
      <c r="N17" s="12">
        <v>2.8088348503935845</v>
      </c>
      <c r="O17" s="17">
        <v>6.81407055747284E-2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6.8109274543819241E-3</v>
      </c>
      <c r="D21" s="12">
        <v>0</v>
      </c>
      <c r="E21" s="12">
        <v>6.8088335025103166E-3</v>
      </c>
      <c r="F21" s="12">
        <v>1.7492901224060175E-2</v>
      </c>
      <c r="G21" s="12">
        <v>0</v>
      </c>
      <c r="H21" s="12">
        <v>1.6195040810662163E-2</v>
      </c>
      <c r="I21" s="12">
        <v>1.0289517838900529E-2</v>
      </c>
      <c r="J21" s="12">
        <v>0</v>
      </c>
      <c r="K21" s="12">
        <v>9.8775814968477711E-3</v>
      </c>
      <c r="L21" s="12">
        <v>0</v>
      </c>
      <c r="M21" s="12">
        <v>0</v>
      </c>
      <c r="N21" s="12">
        <v>0</v>
      </c>
      <c r="O21" s="17">
        <v>7.4923723373211569E-3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3.470223355734205E-4</v>
      </c>
      <c r="D22" s="12">
        <v>0</v>
      </c>
      <c r="E22" s="12">
        <v>3.4691564700950163E-4</v>
      </c>
      <c r="F22" s="12">
        <v>5.287754827076655E-4</v>
      </c>
      <c r="G22" s="12">
        <v>0</v>
      </c>
      <c r="H22" s="12">
        <v>4.8954375334548381E-4</v>
      </c>
      <c r="I22" s="12">
        <v>5.6320349365703319E-4</v>
      </c>
      <c r="J22" s="12">
        <v>0</v>
      </c>
      <c r="K22" s="12">
        <v>5.4065588835221538E-4</v>
      </c>
      <c r="L22" s="12">
        <v>0</v>
      </c>
      <c r="M22" s="12">
        <v>0</v>
      </c>
      <c r="N22" s="12">
        <v>0</v>
      </c>
      <c r="O22" s="17">
        <v>3.7843318557775023E-4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4.7469548623710951E-2</v>
      </c>
      <c r="D25" s="12">
        <v>0</v>
      </c>
      <c r="E25" s="12">
        <v>4.7454954583347038E-2</v>
      </c>
      <c r="F25" s="12">
        <v>9.2153295982935979E-2</v>
      </c>
      <c r="G25" s="12">
        <v>4.9773680923193817</v>
      </c>
      <c r="H25" s="12">
        <v>0.45460471635628519</v>
      </c>
      <c r="I25" s="12">
        <v>8.6136471037752835E-2</v>
      </c>
      <c r="J25" s="12">
        <v>1.2692376112671919</v>
      </c>
      <c r="K25" s="12">
        <v>0.13350140723933465</v>
      </c>
      <c r="L25" s="12">
        <v>2.6991292551060009</v>
      </c>
      <c r="M25" s="12">
        <v>2.8443278371042733</v>
      </c>
      <c r="N25" s="12">
        <v>2.8088348503935845</v>
      </c>
      <c r="O25" s="12">
        <v>7.6011511097627299E-2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6.987697528125171E-2</v>
      </c>
      <c r="D29" s="12">
        <v>0</v>
      </c>
      <c r="E29" s="12">
        <v>6.9855492300533964E-2</v>
      </c>
      <c r="F29" s="12">
        <v>0.26960051923773004</v>
      </c>
      <c r="G29" s="12">
        <v>28.130626553197484</v>
      </c>
      <c r="H29" s="12">
        <v>2.3367089024024863</v>
      </c>
      <c r="I29" s="12">
        <v>0.11765175427225859</v>
      </c>
      <c r="J29" s="12">
        <v>2.6916295409576305</v>
      </c>
      <c r="K29" s="12">
        <v>0.2206998281055727</v>
      </c>
      <c r="L29" s="12">
        <v>6.1392027268709093</v>
      </c>
      <c r="M29" s="12">
        <v>7.4631744535057774</v>
      </c>
      <c r="N29" s="12">
        <v>7.1395369203283643</v>
      </c>
      <c r="O29" s="17">
        <v>0.16486738560960923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6.987697528125171E-2</v>
      </c>
      <c r="D33" s="12">
        <v>0</v>
      </c>
      <c r="E33" s="12">
        <v>6.9855492300533964E-2</v>
      </c>
      <c r="F33" s="12">
        <v>0.26960051923773004</v>
      </c>
      <c r="G33" s="12">
        <v>28.130626553197484</v>
      </c>
      <c r="H33" s="12">
        <v>2.3367089024024863</v>
      </c>
      <c r="I33" s="12">
        <v>0.11765175427225859</v>
      </c>
      <c r="J33" s="12">
        <v>2.6916295409576305</v>
      </c>
      <c r="K33" s="12">
        <v>0.2206998281055727</v>
      </c>
      <c r="L33" s="12">
        <v>6.1392027268709093</v>
      </c>
      <c r="M33" s="12">
        <v>7.4631744535057774</v>
      </c>
      <c r="N33" s="12">
        <v>7.1395369203283643</v>
      </c>
      <c r="O33" s="12">
        <v>0.16486738560960923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19510</v>
      </c>
      <c r="D37" s="16">
        <v>6</v>
      </c>
      <c r="E37" s="16">
        <v>574</v>
      </c>
      <c r="F37" s="16">
        <v>46</v>
      </c>
      <c r="G37" s="16">
        <v>3333</v>
      </c>
      <c r="H37" s="16">
        <v>139</v>
      </c>
      <c r="I37" s="16">
        <v>11</v>
      </c>
      <c r="J37" s="16">
        <v>34</v>
      </c>
      <c r="K37" s="16">
        <v>23653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3303.7494499999998</v>
      </c>
      <c r="D38" s="16">
        <v>2.78335</v>
      </c>
      <c r="E38" s="16">
        <v>135.66780833333334</v>
      </c>
      <c r="F38" s="16">
        <v>427.45481666666666</v>
      </c>
      <c r="G38" s="16">
        <v>1566.7594583333334</v>
      </c>
      <c r="H38" s="16">
        <v>1339.7192583333333</v>
      </c>
      <c r="I38" s="16">
        <v>35.172333333333334</v>
      </c>
      <c r="J38" s="16">
        <v>5188.7289416666663</v>
      </c>
      <c r="K38" s="16">
        <v>12000.035416666666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86402.994999999995</v>
      </c>
      <c r="D39" s="16">
        <v>77</v>
      </c>
      <c r="E39" s="16">
        <v>3387.2359999999999</v>
      </c>
      <c r="F39" s="16">
        <v>4689</v>
      </c>
      <c r="G39" s="16">
        <v>18589.971000000001</v>
      </c>
      <c r="H39" s="16">
        <v>50727.5</v>
      </c>
      <c r="I39" s="16">
        <v>5</v>
      </c>
      <c r="J39" s="16">
        <v>60</v>
      </c>
      <c r="K39" s="16">
        <v>163938.70199999999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85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1.0128452894944143E-2</v>
      </c>
      <c r="D17" s="12">
        <v>8.3144387798498656E-2</v>
      </c>
      <c r="E17" s="12">
        <v>1.0256980178006444E-2</v>
      </c>
      <c r="F17" s="12">
        <v>1.234845799785746E-2</v>
      </c>
      <c r="G17" s="12">
        <v>0</v>
      </c>
      <c r="H17" s="12">
        <v>1.2266447365993131E-2</v>
      </c>
      <c r="I17" s="12">
        <v>1.5535527137417038E-2</v>
      </c>
      <c r="J17" s="12">
        <v>0.15177547998382424</v>
      </c>
      <c r="K17" s="12">
        <v>1.8639186707366612E-2</v>
      </c>
      <c r="L17" s="12">
        <v>2.9883112164436221</v>
      </c>
      <c r="M17" s="12">
        <v>1.8464683325540334</v>
      </c>
      <c r="N17" s="12">
        <v>2.1099705365285542</v>
      </c>
      <c r="O17" s="17">
        <v>1.29873842934139E-2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8.0362705127811039E-3</v>
      </c>
      <c r="D21" s="12">
        <v>0</v>
      </c>
      <c r="E21" s="12">
        <v>8.0221245593488054E-3</v>
      </c>
      <c r="F21" s="12">
        <v>9.4156612201785044E-3</v>
      </c>
      <c r="G21" s="12">
        <v>0</v>
      </c>
      <c r="H21" s="12">
        <v>9.3531283657750427E-3</v>
      </c>
      <c r="I21" s="12">
        <v>4.0485933783576074E-2</v>
      </c>
      <c r="J21" s="12">
        <v>0</v>
      </c>
      <c r="K21" s="12">
        <v>3.9563630500211028E-2</v>
      </c>
      <c r="L21" s="12">
        <v>0</v>
      </c>
      <c r="M21" s="12">
        <v>0</v>
      </c>
      <c r="N21" s="12">
        <v>0</v>
      </c>
      <c r="O21" s="17">
        <v>1.3434206240499826E-2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1.8164723407725247E-2</v>
      </c>
      <c r="D25" s="12">
        <v>8.3144387798498656E-2</v>
      </c>
      <c r="E25" s="12">
        <v>1.8279104737355251E-2</v>
      </c>
      <c r="F25" s="12">
        <v>2.1764119218035963E-2</v>
      </c>
      <c r="G25" s="12">
        <v>0</v>
      </c>
      <c r="H25" s="12">
        <v>2.1619575731768176E-2</v>
      </c>
      <c r="I25" s="12">
        <v>5.602146092099311E-2</v>
      </c>
      <c r="J25" s="12">
        <v>0.15177547998382424</v>
      </c>
      <c r="K25" s="12">
        <v>5.820281720757764E-2</v>
      </c>
      <c r="L25" s="12">
        <v>2.9883112164436221</v>
      </c>
      <c r="M25" s="12">
        <v>1.8464683325540334</v>
      </c>
      <c r="N25" s="12">
        <v>2.1099705365285542</v>
      </c>
      <c r="O25" s="12">
        <v>2.6421590533913727E-2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1.5049467077513881</v>
      </c>
      <c r="D28" s="12">
        <v>12.349734970639355</v>
      </c>
      <c r="E28" s="12">
        <v>1.5240363923888036</v>
      </c>
      <c r="F28" s="12">
        <v>0.76257001150661929</v>
      </c>
      <c r="G28" s="12">
        <v>7.3762198601357136</v>
      </c>
      <c r="H28" s="12">
        <v>0.80649368222806483</v>
      </c>
      <c r="I28" s="12">
        <v>3.0058143471063716</v>
      </c>
      <c r="J28" s="12">
        <v>46.02684261392988</v>
      </c>
      <c r="K28" s="12">
        <v>3.9858691937190049</v>
      </c>
      <c r="L28" s="12">
        <v>105.46281334506999</v>
      </c>
      <c r="M28" s="12">
        <v>71.283844810992008</v>
      </c>
      <c r="N28" s="12">
        <v>79.171299088086926</v>
      </c>
      <c r="O28" s="17">
        <v>1.9531986747737748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1.5049467077513881</v>
      </c>
      <c r="D33" s="12">
        <v>12.349734970639355</v>
      </c>
      <c r="E33" s="12">
        <v>1.5240363923888036</v>
      </c>
      <c r="F33" s="12">
        <v>0.76257001150661929</v>
      </c>
      <c r="G33" s="12">
        <v>7.3762198601357136</v>
      </c>
      <c r="H33" s="12">
        <v>0.80649368222806483</v>
      </c>
      <c r="I33" s="12">
        <v>3.0058143471063716</v>
      </c>
      <c r="J33" s="12">
        <v>46.02684261392988</v>
      </c>
      <c r="K33" s="12">
        <v>3.9858691937190049</v>
      </c>
      <c r="L33" s="12">
        <v>105.46281334506999</v>
      </c>
      <c r="M33" s="12">
        <v>71.283844810992008</v>
      </c>
      <c r="N33" s="12">
        <v>79.171299088086926</v>
      </c>
      <c r="O33" s="12">
        <v>1.9531986747737748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17580</v>
      </c>
      <c r="D37" s="16">
        <v>31</v>
      </c>
      <c r="E37" s="16">
        <v>1047</v>
      </c>
      <c r="F37" s="16">
        <v>7</v>
      </c>
      <c r="G37" s="16">
        <v>3732</v>
      </c>
      <c r="H37" s="16">
        <v>87</v>
      </c>
      <c r="I37" s="16">
        <v>3</v>
      </c>
      <c r="J37" s="16">
        <v>10</v>
      </c>
      <c r="K37" s="16">
        <v>22497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3869.6588750000001</v>
      </c>
      <c r="D38" s="16">
        <v>112.56919166666667</v>
      </c>
      <c r="E38" s="16">
        <v>154.570975</v>
      </c>
      <c r="F38" s="16">
        <v>7.8222083333333332</v>
      </c>
      <c r="G38" s="16">
        <v>2461.2094916666665</v>
      </c>
      <c r="H38" s="16">
        <v>1235.0269416666667</v>
      </c>
      <c r="I38" s="16">
        <v>51.147874999999999</v>
      </c>
      <c r="J38" s="16">
        <v>452.27403333333331</v>
      </c>
      <c r="K38" s="16">
        <v>8344.2795916666673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105493.66</v>
      </c>
      <c r="D39" s="16">
        <v>2407.1999999999998</v>
      </c>
      <c r="E39" s="16">
        <v>3823.53</v>
      </c>
      <c r="F39" s="16">
        <v>234.6</v>
      </c>
      <c r="G39" s="16">
        <v>25245.278999999999</v>
      </c>
      <c r="H39" s="16">
        <v>9685</v>
      </c>
      <c r="I39" s="16">
        <v>19.2</v>
      </c>
      <c r="J39" s="16">
        <v>540</v>
      </c>
      <c r="K39" s="16">
        <v>147448.46900000001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86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0.11111819632669191</v>
      </c>
      <c r="D17" s="12">
        <v>0.68211267142096021</v>
      </c>
      <c r="E17" s="12">
        <v>0.11132506871143225</v>
      </c>
      <c r="F17" s="12">
        <v>5.6382947008801365E-2</v>
      </c>
      <c r="G17" s="12">
        <v>1.3325643506936062</v>
      </c>
      <c r="H17" s="12">
        <v>6.0128160225778042E-2</v>
      </c>
      <c r="I17" s="12">
        <v>0.27355058304247165</v>
      </c>
      <c r="J17" s="12">
        <v>3.6050793852669254</v>
      </c>
      <c r="K17" s="12">
        <v>0.33496201915101514</v>
      </c>
      <c r="L17" s="12">
        <v>0.96735085214811589</v>
      </c>
      <c r="M17" s="12">
        <v>2.4511787237723106</v>
      </c>
      <c r="N17" s="12">
        <v>1.5694839015028617</v>
      </c>
      <c r="O17" s="17">
        <v>0.15227300656568443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6.8784312396609121E-2</v>
      </c>
      <c r="D18" s="12">
        <v>1.0573513731927419E-2</v>
      </c>
      <c r="E18" s="12">
        <v>6.8763222513497008E-2</v>
      </c>
      <c r="F18" s="12">
        <v>5.0581957359235478E-2</v>
      </c>
      <c r="G18" s="12">
        <v>0</v>
      </c>
      <c r="H18" s="12">
        <v>5.0433514344241391E-2</v>
      </c>
      <c r="I18" s="12">
        <v>0.16204917151256457</v>
      </c>
      <c r="J18" s="12">
        <v>1.4033469244820926</v>
      </c>
      <c r="K18" s="12">
        <v>0.18493052183955808</v>
      </c>
      <c r="L18" s="12">
        <v>5.4857189435613467</v>
      </c>
      <c r="M18" s="12">
        <v>9.8408614073123211</v>
      </c>
      <c r="N18" s="12">
        <v>7.2530231317501483</v>
      </c>
      <c r="O18" s="17">
        <v>9.4333077253682007E-2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2.3985073045224972E-2</v>
      </c>
      <c r="D21" s="12">
        <v>0</v>
      </c>
      <c r="E21" s="12">
        <v>2.3976383207625022E-2</v>
      </c>
      <c r="F21" s="12">
        <v>1.8502096898273999E-2</v>
      </c>
      <c r="G21" s="12">
        <v>0</v>
      </c>
      <c r="H21" s="12">
        <v>1.8447798741565932E-2</v>
      </c>
      <c r="I21" s="12">
        <v>3.958785373002506E-2</v>
      </c>
      <c r="J21" s="12">
        <v>0</v>
      </c>
      <c r="K21" s="12">
        <v>3.8858114593928586E-2</v>
      </c>
      <c r="L21" s="12">
        <v>8.2799788287726828E-2</v>
      </c>
      <c r="M21" s="12">
        <v>0</v>
      </c>
      <c r="N21" s="12">
        <v>4.9199874199953621E-2</v>
      </c>
      <c r="O21" s="17">
        <v>2.6602143272168408E-2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5.7408758467547831E-4</v>
      </c>
      <c r="D22" s="12">
        <v>0</v>
      </c>
      <c r="E22" s="12">
        <v>5.7387959165125155E-4</v>
      </c>
      <c r="F22" s="12">
        <v>0</v>
      </c>
      <c r="G22" s="12">
        <v>0</v>
      </c>
      <c r="H22" s="12">
        <v>0</v>
      </c>
      <c r="I22" s="12">
        <v>4.4743613884844647E-4</v>
      </c>
      <c r="J22" s="12">
        <v>0</v>
      </c>
      <c r="K22" s="12">
        <v>4.3918836508308147E-4</v>
      </c>
      <c r="L22" s="12">
        <v>0</v>
      </c>
      <c r="M22" s="12">
        <v>0</v>
      </c>
      <c r="N22" s="12">
        <v>0</v>
      </c>
      <c r="O22" s="17">
        <v>5.3420103963277091E-4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0.20446166935320148</v>
      </c>
      <c r="D25" s="12">
        <v>0.6926861851528876</v>
      </c>
      <c r="E25" s="12">
        <v>0.20463855402420553</v>
      </c>
      <c r="F25" s="12">
        <v>0.12546700126631086</v>
      </c>
      <c r="G25" s="12">
        <v>1.3325643506936062</v>
      </c>
      <c r="H25" s="12">
        <v>0.12900947331158535</v>
      </c>
      <c r="I25" s="12">
        <v>0.47563504442390969</v>
      </c>
      <c r="J25" s="12">
        <v>5.0084263097490176</v>
      </c>
      <c r="K25" s="12">
        <v>0.55918984394958493</v>
      </c>
      <c r="L25" s="12">
        <v>6.5358695839971901</v>
      </c>
      <c r="M25" s="12">
        <v>12.292040131084631</v>
      </c>
      <c r="N25" s="12">
        <v>8.871706907452964</v>
      </c>
      <c r="O25" s="12">
        <v>0.27374242813116761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1.2405857414650532E-2</v>
      </c>
      <c r="D31" s="12">
        <v>0</v>
      </c>
      <c r="E31" s="12">
        <v>1.240136274890496E-2</v>
      </c>
      <c r="F31" s="12">
        <v>1.5375476986203092E-6</v>
      </c>
      <c r="G31" s="12">
        <v>0</v>
      </c>
      <c r="H31" s="12">
        <v>1.5330354529897286E-6</v>
      </c>
      <c r="I31" s="12">
        <v>1.0385667988343426E-2</v>
      </c>
      <c r="J31" s="12">
        <v>0</v>
      </c>
      <c r="K31" s="12">
        <v>1.0194224712906383E-2</v>
      </c>
      <c r="L31" s="12">
        <v>0</v>
      </c>
      <c r="M31" s="12">
        <v>0</v>
      </c>
      <c r="N31" s="12">
        <v>0</v>
      </c>
      <c r="O31" s="17">
        <v>1.1673901027015959E-2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1.2405857414650532E-2</v>
      </c>
      <c r="D33" s="12">
        <v>0</v>
      </c>
      <c r="E33" s="12">
        <v>1.240136274890496E-2</v>
      </c>
      <c r="F33" s="12">
        <v>1.5375476986203092E-6</v>
      </c>
      <c r="G33" s="12">
        <v>0</v>
      </c>
      <c r="H33" s="12">
        <v>1.5330354529897286E-6</v>
      </c>
      <c r="I33" s="12">
        <v>1.0385667988343426E-2</v>
      </c>
      <c r="J33" s="12">
        <v>0</v>
      </c>
      <c r="K33" s="12">
        <v>1.0194224712906383E-2</v>
      </c>
      <c r="L33" s="12">
        <v>0</v>
      </c>
      <c r="M33" s="12">
        <v>0</v>
      </c>
      <c r="N33" s="12">
        <v>0</v>
      </c>
      <c r="O33" s="12">
        <v>1.1673901027015959E-2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85533</v>
      </c>
      <c r="D37" s="16">
        <v>31</v>
      </c>
      <c r="E37" s="16">
        <v>2718</v>
      </c>
      <c r="F37" s="16">
        <v>8</v>
      </c>
      <c r="G37" s="16">
        <v>19649</v>
      </c>
      <c r="H37" s="16">
        <v>369</v>
      </c>
      <c r="I37" s="16">
        <v>41</v>
      </c>
      <c r="J37" s="16">
        <v>28</v>
      </c>
      <c r="K37" s="16">
        <v>108377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22927.450516666668</v>
      </c>
      <c r="D38" s="16">
        <v>164.605875</v>
      </c>
      <c r="E38" s="16">
        <v>257.07867499999998</v>
      </c>
      <c r="F38" s="16">
        <v>39.468200000000003</v>
      </c>
      <c r="G38" s="16">
        <v>13767.853991666667</v>
      </c>
      <c r="H38" s="16">
        <v>14471.093041666667</v>
      </c>
      <c r="I38" s="16">
        <v>464.37932499999999</v>
      </c>
      <c r="J38" s="16">
        <v>1645.9609083333332</v>
      </c>
      <c r="K38" s="16">
        <v>53737.890533333339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491001.91600000003</v>
      </c>
      <c r="D39" s="16">
        <v>5571</v>
      </c>
      <c r="E39" s="16">
        <v>10219.047</v>
      </c>
      <c r="F39" s="16">
        <v>441</v>
      </c>
      <c r="G39" s="16">
        <v>127949.469</v>
      </c>
      <c r="H39" s="16">
        <v>92224.2</v>
      </c>
      <c r="I39" s="16">
        <v>107.48</v>
      </c>
      <c r="J39" s="16">
        <v>2964.3</v>
      </c>
      <c r="K39" s="16">
        <v>730478.41200000001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87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0.13076353236671875</v>
      </c>
      <c r="D17" s="12">
        <v>19.509375299631564</v>
      </c>
      <c r="E17" s="12">
        <v>0.13402171962793014</v>
      </c>
      <c r="F17" s="12">
        <v>8.1671429948704841E-2</v>
      </c>
      <c r="G17" s="12">
        <v>0.6707583232286134</v>
      </c>
      <c r="H17" s="12">
        <v>8.6686577042770857E-2</v>
      </c>
      <c r="I17" s="12">
        <v>0.15119527827231422</v>
      </c>
      <c r="J17" s="12">
        <v>5.8136882727312598</v>
      </c>
      <c r="K17" s="12">
        <v>0.24347031296735189</v>
      </c>
      <c r="L17" s="12">
        <v>0</v>
      </c>
      <c r="M17" s="12">
        <v>17.734702720100628</v>
      </c>
      <c r="N17" s="12">
        <v>14.187762176080502</v>
      </c>
      <c r="O17" s="17">
        <v>0.152519220987333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4.5031970728369994E-2</v>
      </c>
      <c r="D21" s="12">
        <v>0</v>
      </c>
      <c r="E21" s="12">
        <v>4.502439936076448E-2</v>
      </c>
      <c r="F21" s="12">
        <v>1.9015475820433531E-2</v>
      </c>
      <c r="G21" s="12">
        <v>0</v>
      </c>
      <c r="H21" s="12">
        <v>1.8853588992885636E-2</v>
      </c>
      <c r="I21" s="12">
        <v>6.5341322696251036E-2</v>
      </c>
      <c r="J21" s="12">
        <v>0</v>
      </c>
      <c r="K21" s="12">
        <v>6.4276531477133192E-2</v>
      </c>
      <c r="L21" s="12">
        <v>0</v>
      </c>
      <c r="M21" s="12">
        <v>0</v>
      </c>
      <c r="N21" s="12">
        <v>0</v>
      </c>
      <c r="O21" s="17">
        <v>4.5955704227982321E-2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0.17579550309508873</v>
      </c>
      <c r="D25" s="12">
        <v>19.509375299631564</v>
      </c>
      <c r="E25" s="12">
        <v>0.1790461189886946</v>
      </c>
      <c r="F25" s="12">
        <v>0.10068690576913837</v>
      </c>
      <c r="G25" s="12">
        <v>0.6707583232286134</v>
      </c>
      <c r="H25" s="12">
        <v>0.1055401660356565</v>
      </c>
      <c r="I25" s="12">
        <v>0.21653660096856525</v>
      </c>
      <c r="J25" s="12">
        <v>5.8136882727312598</v>
      </c>
      <c r="K25" s="12">
        <v>0.30774684444448508</v>
      </c>
      <c r="L25" s="12">
        <v>0</v>
      </c>
      <c r="M25" s="12">
        <v>17.734702720100628</v>
      </c>
      <c r="N25" s="12">
        <v>14.187762176080502</v>
      </c>
      <c r="O25" s="12">
        <v>0.19847492521531532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7.3676450341054701E-3</v>
      </c>
      <c r="D29" s="12">
        <v>0</v>
      </c>
      <c r="E29" s="12">
        <v>7.3664062886533424E-3</v>
      </c>
      <c r="F29" s="12">
        <v>1.0728743956016072E-3</v>
      </c>
      <c r="G29" s="12">
        <v>0</v>
      </c>
      <c r="H29" s="12">
        <v>1.0637405598826674E-3</v>
      </c>
      <c r="I29" s="12">
        <v>4.2565537176916992E-3</v>
      </c>
      <c r="J29" s="12">
        <v>1.0041852407144558</v>
      </c>
      <c r="K29" s="12">
        <v>2.0551223640547147E-2</v>
      </c>
      <c r="L29" s="12">
        <v>0</v>
      </c>
      <c r="M29" s="12">
        <v>3.1966529492625004</v>
      </c>
      <c r="N29" s="12">
        <v>2.5573223594100005</v>
      </c>
      <c r="O29" s="17">
        <v>9.9337777446488144E-3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7.3676450341054701E-3</v>
      </c>
      <c r="D33" s="12">
        <v>0</v>
      </c>
      <c r="E33" s="12">
        <v>7.3664062886533424E-3</v>
      </c>
      <c r="F33" s="12">
        <v>1.0728743956016072E-3</v>
      </c>
      <c r="G33" s="12">
        <v>0</v>
      </c>
      <c r="H33" s="12">
        <v>1.0637405598826674E-3</v>
      </c>
      <c r="I33" s="12">
        <v>4.2565537176916992E-3</v>
      </c>
      <c r="J33" s="12">
        <v>1.0041852407144558</v>
      </c>
      <c r="K33" s="12">
        <v>2.0551223640547147E-2</v>
      </c>
      <c r="L33" s="12">
        <v>0</v>
      </c>
      <c r="M33" s="12">
        <v>3.1966529492625004</v>
      </c>
      <c r="N33" s="12">
        <v>2.5573223594100005</v>
      </c>
      <c r="O33" s="12">
        <v>9.9337777446488144E-3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17840</v>
      </c>
      <c r="D37" s="16">
        <v>3</v>
      </c>
      <c r="E37" s="16">
        <v>1514</v>
      </c>
      <c r="F37" s="16">
        <v>13</v>
      </c>
      <c r="G37" s="16">
        <v>3139</v>
      </c>
      <c r="H37" s="16">
        <v>52</v>
      </c>
      <c r="I37" s="16">
        <v>2</v>
      </c>
      <c r="J37" s="16">
        <v>8</v>
      </c>
      <c r="K37" s="16">
        <v>22571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3876.9968916666667</v>
      </c>
      <c r="D38" s="16">
        <v>30.553674999999998</v>
      </c>
      <c r="E38" s="16">
        <v>267.05044166666664</v>
      </c>
      <c r="F38" s="16">
        <v>29.577358333333333</v>
      </c>
      <c r="G38" s="16">
        <v>1692.0292999999999</v>
      </c>
      <c r="H38" s="16">
        <v>552.75209166666662</v>
      </c>
      <c r="I38" s="16">
        <v>17.359033333333333</v>
      </c>
      <c r="J38" s="16">
        <v>1112.5717333333334</v>
      </c>
      <c r="K38" s="16">
        <v>7578.8905250000007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98562.562999999995</v>
      </c>
      <c r="D39" s="16">
        <v>220</v>
      </c>
      <c r="E39" s="16">
        <v>10829.111999999999</v>
      </c>
      <c r="F39" s="16">
        <v>810</v>
      </c>
      <c r="G39" s="16">
        <v>18306.834999999999</v>
      </c>
      <c r="H39" s="16">
        <v>10315</v>
      </c>
      <c r="I39" s="16">
        <v>29.68</v>
      </c>
      <c r="J39" s="16">
        <v>240</v>
      </c>
      <c r="K39" s="16">
        <v>139313.18999999997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88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1.7923940132079626E-3</v>
      </c>
      <c r="D15" s="12">
        <v>0</v>
      </c>
      <c r="E15" s="12">
        <v>1.7916917292072128E-3</v>
      </c>
      <c r="F15" s="12">
        <v>5.0901019413243731E-3</v>
      </c>
      <c r="G15" s="12">
        <v>0</v>
      </c>
      <c r="H15" s="12">
        <v>5.0788820252156497E-3</v>
      </c>
      <c r="I15" s="12">
        <v>4.9109152963315124E-3</v>
      </c>
      <c r="J15" s="12">
        <v>0</v>
      </c>
      <c r="K15" s="12">
        <v>4.7355579138723108E-3</v>
      </c>
      <c r="L15" s="12">
        <v>0</v>
      </c>
      <c r="M15" s="12">
        <v>0</v>
      </c>
      <c r="N15" s="12">
        <v>0</v>
      </c>
      <c r="O15" s="17">
        <v>2.5062592157242798E-3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1.9107386567918126E-2</v>
      </c>
      <c r="D17" s="12">
        <v>0</v>
      </c>
      <c r="E17" s="12">
        <v>1.9099900037733406E-2</v>
      </c>
      <c r="F17" s="12">
        <v>1.8707258193067247E-2</v>
      </c>
      <c r="G17" s="12">
        <v>0</v>
      </c>
      <c r="H17" s="12">
        <v>1.8666022502707803E-2</v>
      </c>
      <c r="I17" s="12">
        <v>2.8180446400557505E-2</v>
      </c>
      <c r="J17" s="12">
        <v>0.49199165340601037</v>
      </c>
      <c r="K17" s="12">
        <v>4.4742067668282273E-2</v>
      </c>
      <c r="L17" s="12">
        <v>0.56012139434295838</v>
      </c>
      <c r="M17" s="12">
        <v>0</v>
      </c>
      <c r="N17" s="12">
        <v>0.38777634992974042</v>
      </c>
      <c r="O17" s="17">
        <v>2.4198114525025703E-2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1.5317943205404781E-2</v>
      </c>
      <c r="D18" s="12">
        <v>0</v>
      </c>
      <c r="E18" s="12">
        <v>1.5311941429925573E-2</v>
      </c>
      <c r="F18" s="12">
        <v>6.0160682454258707E-5</v>
      </c>
      <c r="G18" s="12">
        <v>0</v>
      </c>
      <c r="H18" s="12">
        <v>6.0028072573757031E-5</v>
      </c>
      <c r="I18" s="12">
        <v>1.9227065163473139E-2</v>
      </c>
      <c r="J18" s="12">
        <v>0.66558048085262067</v>
      </c>
      <c r="K18" s="12">
        <v>4.230684485413095E-2</v>
      </c>
      <c r="L18" s="12">
        <v>0</v>
      </c>
      <c r="M18" s="12">
        <v>0</v>
      </c>
      <c r="N18" s="12">
        <v>0</v>
      </c>
      <c r="O18" s="17">
        <v>1.969583216082291E-2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7.851634414507461E-3</v>
      </c>
      <c r="D21" s="12">
        <v>0</v>
      </c>
      <c r="E21" s="12">
        <v>7.8485580388956179E-3</v>
      </c>
      <c r="F21" s="12">
        <v>2.1459759643368891E-2</v>
      </c>
      <c r="G21" s="12">
        <v>0</v>
      </c>
      <c r="H21" s="12">
        <v>2.1412456719834647E-2</v>
      </c>
      <c r="I21" s="12">
        <v>2.6754649600944723E-2</v>
      </c>
      <c r="J21" s="12">
        <v>0</v>
      </c>
      <c r="K21" s="12">
        <v>2.5799303185961867E-2</v>
      </c>
      <c r="L21" s="12">
        <v>1.4543405597246419</v>
      </c>
      <c r="M21" s="12">
        <v>0</v>
      </c>
      <c r="N21" s="12">
        <v>1.0068511567324445</v>
      </c>
      <c r="O21" s="17">
        <v>1.2587573622005408E-2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8.0511466885091408E-5</v>
      </c>
      <c r="D22" s="12">
        <v>0</v>
      </c>
      <c r="E22" s="12">
        <v>8.0479921413139567E-5</v>
      </c>
      <c r="F22" s="12">
        <v>6.1315309334987109E-4</v>
      </c>
      <c r="G22" s="12">
        <v>0</v>
      </c>
      <c r="H22" s="12">
        <v>6.1180154354821819E-4</v>
      </c>
      <c r="I22" s="12">
        <v>4.4096476585859558E-4</v>
      </c>
      <c r="J22" s="12">
        <v>0</v>
      </c>
      <c r="K22" s="12">
        <v>4.2521893795652174E-4</v>
      </c>
      <c r="L22" s="12">
        <v>0</v>
      </c>
      <c r="M22" s="12">
        <v>0</v>
      </c>
      <c r="N22" s="12">
        <v>0</v>
      </c>
      <c r="O22" s="17">
        <v>1.7124253148969524E-4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4.4149869667923419E-2</v>
      </c>
      <c r="D25" s="12">
        <v>0</v>
      </c>
      <c r="E25" s="12">
        <v>4.4132571157174956E-2</v>
      </c>
      <c r="F25" s="12">
        <v>4.5930433553564638E-2</v>
      </c>
      <c r="G25" s="12">
        <v>0</v>
      </c>
      <c r="H25" s="12">
        <v>4.582919086388007E-2</v>
      </c>
      <c r="I25" s="12">
        <v>7.9514041227165475E-2</v>
      </c>
      <c r="J25" s="12">
        <v>1.1575721342586309</v>
      </c>
      <c r="K25" s="12">
        <v>0.11800899256020393</v>
      </c>
      <c r="L25" s="12">
        <v>2.0144619540676003</v>
      </c>
      <c r="M25" s="12">
        <v>0</v>
      </c>
      <c r="N25" s="12">
        <v>1.3946275066621849</v>
      </c>
      <c r="O25" s="12">
        <v>5.9159022055067997E-2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8.5910864553902067E-2</v>
      </c>
      <c r="D28" s="12">
        <v>12.571640706488822</v>
      </c>
      <c r="E28" s="12">
        <v>9.0802940872536111E-2</v>
      </c>
      <c r="F28" s="12">
        <v>3.1883729770305597E-2</v>
      </c>
      <c r="G28" s="12">
        <v>0.69708539663500002</v>
      </c>
      <c r="H28" s="12">
        <v>3.3350008242454078E-2</v>
      </c>
      <c r="I28" s="12">
        <v>0.20105510753601219</v>
      </c>
      <c r="J28" s="12">
        <v>5.8795568113948979</v>
      </c>
      <c r="K28" s="12">
        <v>0.4038212183306033</v>
      </c>
      <c r="L28" s="12">
        <v>0</v>
      </c>
      <c r="M28" s="12">
        <v>15.4162264036</v>
      </c>
      <c r="N28" s="12">
        <v>4.7434542780307689</v>
      </c>
      <c r="O28" s="17">
        <v>0.15064939356397725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0.13042500611875896</v>
      </c>
      <c r="D29" s="12">
        <v>8.1147420811368232</v>
      </c>
      <c r="E29" s="12">
        <v>0.13355336857555133</v>
      </c>
      <c r="F29" s="12">
        <v>0.41925534565727923</v>
      </c>
      <c r="G29" s="12">
        <v>0.38877953740500004</v>
      </c>
      <c r="H29" s="12">
        <v>0.4191881690042617</v>
      </c>
      <c r="I29" s="12">
        <v>0.58251655920862178</v>
      </c>
      <c r="J29" s="12">
        <v>9.2908813329927273</v>
      </c>
      <c r="K29" s="12">
        <v>0.89347204511802636</v>
      </c>
      <c r="L29" s="12">
        <v>38.457374688149521</v>
      </c>
      <c r="M29" s="12">
        <v>202.20695004855148</v>
      </c>
      <c r="N29" s="12">
        <v>88.841859414427049</v>
      </c>
      <c r="O29" s="17">
        <v>0.35216399650053798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0.21633587067266102</v>
      </c>
      <c r="D33" s="12">
        <v>20.686382787625647</v>
      </c>
      <c r="E33" s="12">
        <v>0.22435630944808743</v>
      </c>
      <c r="F33" s="12">
        <v>0.4511390754275848</v>
      </c>
      <c r="G33" s="12">
        <v>1.08586493404</v>
      </c>
      <c r="H33" s="12">
        <v>0.4525381772467158</v>
      </c>
      <c r="I33" s="12">
        <v>0.78357166674463397</v>
      </c>
      <c r="J33" s="12">
        <v>15.170438144387624</v>
      </c>
      <c r="K33" s="12">
        <v>1.2972932634486296</v>
      </c>
      <c r="L33" s="12">
        <v>38.457374688149521</v>
      </c>
      <c r="M33" s="12">
        <v>217.62317645215148</v>
      </c>
      <c r="N33" s="12">
        <v>93.585313692457817</v>
      </c>
      <c r="O33" s="12">
        <v>0.5028133900645152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43371</v>
      </c>
      <c r="D37" s="16">
        <v>17</v>
      </c>
      <c r="E37" s="16">
        <v>2716</v>
      </c>
      <c r="F37" s="16">
        <v>6</v>
      </c>
      <c r="G37" s="16">
        <v>10424</v>
      </c>
      <c r="H37" s="16">
        <v>386</v>
      </c>
      <c r="I37" s="16">
        <v>27</v>
      </c>
      <c r="J37" s="16">
        <v>12</v>
      </c>
      <c r="K37" s="16">
        <v>56959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14505.259191666666</v>
      </c>
      <c r="D38" s="16">
        <v>1064.6169083333334</v>
      </c>
      <c r="E38" s="16">
        <v>655.22024999999996</v>
      </c>
      <c r="F38" s="16">
        <v>3.8589583333333333</v>
      </c>
      <c r="G38" s="16">
        <v>9692.5832333333328</v>
      </c>
      <c r="H38" s="16">
        <v>11491.91185</v>
      </c>
      <c r="I38" s="16">
        <v>328.601675</v>
      </c>
      <c r="J38" s="16">
        <v>6204.5432666666666</v>
      </c>
      <c r="K38" s="16">
        <v>43946.595333333331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245134.96599999999</v>
      </c>
      <c r="D39" s="16">
        <v>7266</v>
      </c>
      <c r="E39" s="16">
        <v>10848.982</v>
      </c>
      <c r="F39" s="16">
        <v>150</v>
      </c>
      <c r="G39" s="16">
        <v>86349.483999999997</v>
      </c>
      <c r="H39" s="16">
        <v>110237.5</v>
      </c>
      <c r="I39" s="16">
        <v>58.2</v>
      </c>
      <c r="J39" s="16">
        <v>3120</v>
      </c>
      <c r="K39" s="16">
        <v>463165.13199999998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89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8.5229789002043005E-2</v>
      </c>
      <c r="D17" s="12">
        <v>2.2076137512139238</v>
      </c>
      <c r="E17" s="12">
        <v>8.6156079415641282E-2</v>
      </c>
      <c r="F17" s="12">
        <v>0.22057149563654868</v>
      </c>
      <c r="G17" s="12">
        <v>27.835432035364285</v>
      </c>
      <c r="H17" s="12">
        <v>0.49569946501837725</v>
      </c>
      <c r="I17" s="12">
        <v>0.13928142026390733</v>
      </c>
      <c r="J17" s="12">
        <v>11.783913055739015</v>
      </c>
      <c r="K17" s="12">
        <v>0.58695025148276669</v>
      </c>
      <c r="L17" s="12">
        <v>0.68391486745418062</v>
      </c>
      <c r="M17" s="12">
        <v>54.557739325557066</v>
      </c>
      <c r="N17" s="12">
        <v>30.655972136398741</v>
      </c>
      <c r="O17" s="17">
        <v>0.21992582757694709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4.7237301362506055E-2</v>
      </c>
      <c r="D21" s="12">
        <v>0</v>
      </c>
      <c r="E21" s="12">
        <v>4.7216685177972346E-2</v>
      </c>
      <c r="F21" s="12">
        <v>0.13019443173202366</v>
      </c>
      <c r="G21" s="12">
        <v>0</v>
      </c>
      <c r="H21" s="12">
        <v>0.12889729935738353</v>
      </c>
      <c r="I21" s="12">
        <v>0.11285429959668486</v>
      </c>
      <c r="J21" s="12">
        <v>0</v>
      </c>
      <c r="K21" s="12">
        <v>0.10851570358265906</v>
      </c>
      <c r="L21" s="12">
        <v>0.14633476734236101</v>
      </c>
      <c r="M21" s="12">
        <v>0</v>
      </c>
      <c r="N21" s="12">
        <v>6.4923171426540444E-2</v>
      </c>
      <c r="O21" s="17">
        <v>6.0018681015136931E-2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1.5051981060236111E-4</v>
      </c>
      <c r="D22" s="12">
        <v>0</v>
      </c>
      <c r="E22" s="12">
        <v>1.5045411793783857E-4</v>
      </c>
      <c r="F22" s="12">
        <v>0</v>
      </c>
      <c r="G22" s="12">
        <v>0</v>
      </c>
      <c r="H22" s="12">
        <v>0</v>
      </c>
      <c r="I22" s="12">
        <v>1.76698181774698E-4</v>
      </c>
      <c r="J22" s="12">
        <v>0</v>
      </c>
      <c r="K22" s="12">
        <v>1.6990515723001485E-4</v>
      </c>
      <c r="L22" s="12">
        <v>0</v>
      </c>
      <c r="M22" s="12">
        <v>0</v>
      </c>
      <c r="N22" s="12">
        <v>0</v>
      </c>
      <c r="O22" s="17">
        <v>1.4248714437357251E-4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0.13261761017515142</v>
      </c>
      <c r="D25" s="12">
        <v>2.2076137512139238</v>
      </c>
      <c r="E25" s="12">
        <v>0.13352321871155148</v>
      </c>
      <c r="F25" s="12">
        <v>0.35076592736857237</v>
      </c>
      <c r="G25" s="12">
        <v>27.835432035364285</v>
      </c>
      <c r="H25" s="12">
        <v>0.62459676437576084</v>
      </c>
      <c r="I25" s="12">
        <v>0.25231241804236687</v>
      </c>
      <c r="J25" s="12">
        <v>11.783913055739015</v>
      </c>
      <c r="K25" s="12">
        <v>0.69563586022265578</v>
      </c>
      <c r="L25" s="12">
        <v>0.83024963479654157</v>
      </c>
      <c r="M25" s="12">
        <v>54.557739325557066</v>
      </c>
      <c r="N25" s="12">
        <v>30.72089530782528</v>
      </c>
      <c r="O25" s="12">
        <v>0.28008699573645762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3.1495268888294611E-3</v>
      </c>
      <c r="D29" s="12">
        <v>1.0842612412641417</v>
      </c>
      <c r="E29" s="12">
        <v>3.6213658373347949E-3</v>
      </c>
      <c r="F29" s="12">
        <v>2.1672670314356324E-3</v>
      </c>
      <c r="G29" s="12">
        <v>0</v>
      </c>
      <c r="H29" s="12">
        <v>2.1456744625863622E-3</v>
      </c>
      <c r="I29" s="12">
        <v>7.5044991656892613E-3</v>
      </c>
      <c r="J29" s="12">
        <v>0.63029521720979098</v>
      </c>
      <c r="K29" s="12">
        <v>3.1447205261379493E-2</v>
      </c>
      <c r="L29" s="12">
        <v>1.5036040229849208E-2</v>
      </c>
      <c r="M29" s="12">
        <v>1.8144032196484934</v>
      </c>
      <c r="N29" s="12">
        <v>1.0160924287796584</v>
      </c>
      <c r="O29" s="17">
        <v>8.3874831291960699E-3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9.8609006235212738E-4</v>
      </c>
      <c r="D31" s="12">
        <v>0</v>
      </c>
      <c r="E31" s="12">
        <v>9.8565969452615236E-4</v>
      </c>
      <c r="F31" s="12">
        <v>1.548629996859479E-4</v>
      </c>
      <c r="G31" s="12">
        <v>0</v>
      </c>
      <c r="H31" s="12">
        <v>1.5332009337379481E-4</v>
      </c>
      <c r="I31" s="12">
        <v>3.5913048773359821E-3</v>
      </c>
      <c r="J31" s="12">
        <v>0</v>
      </c>
      <c r="K31" s="12">
        <v>3.4532399468756901E-3</v>
      </c>
      <c r="L31" s="12">
        <v>0</v>
      </c>
      <c r="M31" s="12">
        <v>0</v>
      </c>
      <c r="N31" s="12">
        <v>0</v>
      </c>
      <c r="O31" s="17">
        <v>1.2229486039869886E-3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4.1356169511815883E-3</v>
      </c>
      <c r="D33" s="12">
        <v>1.0842612412641417</v>
      </c>
      <c r="E33" s="12">
        <v>4.6070255318609475E-3</v>
      </c>
      <c r="F33" s="12">
        <v>2.3221300311215801E-3</v>
      </c>
      <c r="G33" s="12">
        <v>0</v>
      </c>
      <c r="H33" s="12">
        <v>2.2989945559601572E-3</v>
      </c>
      <c r="I33" s="12">
        <v>1.1095804043025244E-2</v>
      </c>
      <c r="J33" s="12">
        <v>0.63029521720979098</v>
      </c>
      <c r="K33" s="12">
        <v>3.4900445208255186E-2</v>
      </c>
      <c r="L33" s="12">
        <v>1.5036040229849208E-2</v>
      </c>
      <c r="M33" s="12">
        <v>1.8144032196484934</v>
      </c>
      <c r="N33" s="12">
        <v>1.0160924287796584</v>
      </c>
      <c r="O33" s="12">
        <v>9.6104317331830585E-3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75579</v>
      </c>
      <c r="D37" s="16">
        <v>33</v>
      </c>
      <c r="E37" s="16">
        <v>6161</v>
      </c>
      <c r="F37" s="16">
        <v>62</v>
      </c>
      <c r="G37" s="16">
        <v>10680</v>
      </c>
      <c r="H37" s="16">
        <v>427</v>
      </c>
      <c r="I37" s="16">
        <v>63</v>
      </c>
      <c r="J37" s="16">
        <v>79</v>
      </c>
      <c r="K37" s="16">
        <v>93084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15122.10605</v>
      </c>
      <c r="D38" s="16">
        <v>34569.75815833333</v>
      </c>
      <c r="E38" s="16">
        <v>2286.6968833333335</v>
      </c>
      <c r="F38" s="16">
        <v>2199.7027166666667</v>
      </c>
      <c r="G38" s="16">
        <v>7792.9334083333333</v>
      </c>
      <c r="H38" s="16">
        <v>11171.407291666666</v>
      </c>
      <c r="I38" s="16">
        <v>342.33557500000001</v>
      </c>
      <c r="J38" s="16">
        <v>24377.105658333334</v>
      </c>
      <c r="K38" s="16">
        <v>97862.045741666661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390671.54599999997</v>
      </c>
      <c r="D39" s="16">
        <v>6273</v>
      </c>
      <c r="E39" s="16">
        <v>35581.046999999999</v>
      </c>
      <c r="F39" s="16">
        <v>6548.6</v>
      </c>
      <c r="G39" s="16">
        <v>69318.948999999993</v>
      </c>
      <c r="H39" s="16">
        <v>145078.20000000001</v>
      </c>
      <c r="I39" s="16">
        <v>244.38200000000001</v>
      </c>
      <c r="J39" s="16">
        <v>1230</v>
      </c>
      <c r="K39" s="16">
        <v>654945.72399999993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0.31327832397078165</v>
      </c>
      <c r="D17" s="12">
        <v>16.780888979571991</v>
      </c>
      <c r="E17" s="12">
        <v>0.32146865752816234</v>
      </c>
      <c r="F17" s="12">
        <v>0.14212201330463806</v>
      </c>
      <c r="G17" s="12">
        <v>0.41667949627144141</v>
      </c>
      <c r="H17" s="12">
        <v>0.14599466262664063</v>
      </c>
      <c r="I17" s="12">
        <v>0.55069672950859938</v>
      </c>
      <c r="J17" s="12">
        <v>37.902195666513414</v>
      </c>
      <c r="K17" s="12">
        <v>1.0955418067568066</v>
      </c>
      <c r="L17" s="12">
        <v>9.4361873534539935</v>
      </c>
      <c r="M17" s="12">
        <v>66.5985692391002</v>
      </c>
      <c r="N17" s="12">
        <v>38.017378296277094</v>
      </c>
      <c r="O17" s="17">
        <v>0.47428065635329808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1.0675868025097001E-2</v>
      </c>
      <c r="D21" s="12">
        <v>0</v>
      </c>
      <c r="E21" s="12">
        <v>1.0670558273611568E-2</v>
      </c>
      <c r="F21" s="12">
        <v>2.5670694197913297E-3</v>
      </c>
      <c r="G21" s="12">
        <v>0</v>
      </c>
      <c r="H21" s="12">
        <v>2.5308607557962184E-3</v>
      </c>
      <c r="I21" s="12">
        <v>8.8958139925641114E-3</v>
      </c>
      <c r="J21" s="12">
        <v>0</v>
      </c>
      <c r="K21" s="12">
        <v>8.7660510486421359E-3</v>
      </c>
      <c r="L21" s="12">
        <v>0</v>
      </c>
      <c r="M21" s="12">
        <v>0</v>
      </c>
      <c r="N21" s="12">
        <v>0</v>
      </c>
      <c r="O21" s="17">
        <v>9.8316383022902624E-3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2.8585745720736841E-5</v>
      </c>
      <c r="D22" s="12">
        <v>0</v>
      </c>
      <c r="E22" s="12">
        <v>2.857152830952062E-5</v>
      </c>
      <c r="F22" s="12">
        <v>0</v>
      </c>
      <c r="G22" s="12">
        <v>0</v>
      </c>
      <c r="H22" s="12">
        <v>0</v>
      </c>
      <c r="I22" s="12">
        <v>4.3205653480155537E-7</v>
      </c>
      <c r="J22" s="12">
        <v>0</v>
      </c>
      <c r="K22" s="12">
        <v>4.2575414044580095E-7</v>
      </c>
      <c r="L22" s="12">
        <v>0</v>
      </c>
      <c r="M22" s="12">
        <v>0</v>
      </c>
      <c r="N22" s="12">
        <v>0</v>
      </c>
      <c r="O22" s="17">
        <v>2.1711069734887216E-5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0.32398277774159939</v>
      </c>
      <c r="D25" s="12">
        <v>16.780888979571991</v>
      </c>
      <c r="E25" s="12">
        <v>0.33216778733008345</v>
      </c>
      <c r="F25" s="12">
        <v>0.14468908272442937</v>
      </c>
      <c r="G25" s="12">
        <v>0.41667949627144141</v>
      </c>
      <c r="H25" s="12">
        <v>0.14852552338243685</v>
      </c>
      <c r="I25" s="12">
        <v>0.55959297555769827</v>
      </c>
      <c r="J25" s="12">
        <v>37.902195666513414</v>
      </c>
      <c r="K25" s="12">
        <v>1.104308283559589</v>
      </c>
      <c r="L25" s="12">
        <v>9.4361873534539935</v>
      </c>
      <c r="M25" s="12">
        <v>66.5985692391002</v>
      </c>
      <c r="N25" s="12">
        <v>38.017378296277094</v>
      </c>
      <c r="O25" s="12">
        <v>0.48413400572532322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26125</v>
      </c>
      <c r="D37" s="16">
        <v>13</v>
      </c>
      <c r="E37" s="16">
        <v>2027</v>
      </c>
      <c r="F37" s="16">
        <v>29</v>
      </c>
      <c r="G37" s="16">
        <v>6215</v>
      </c>
      <c r="H37" s="16">
        <v>92</v>
      </c>
      <c r="I37" s="16">
        <v>10</v>
      </c>
      <c r="J37" s="16">
        <v>10</v>
      </c>
      <c r="K37" s="16">
        <v>34521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6634.1113333333333</v>
      </c>
      <c r="D38" s="16">
        <v>2.0155750000000001</v>
      </c>
      <c r="E38" s="16">
        <v>321.07399166666664</v>
      </c>
      <c r="F38" s="16">
        <v>21.908691666666666</v>
      </c>
      <c r="G38" s="16">
        <v>3703.9284583333333</v>
      </c>
      <c r="H38" s="16">
        <v>3439.6989083333333</v>
      </c>
      <c r="I38" s="16">
        <v>72.938691666666671</v>
      </c>
      <c r="J38" s="16">
        <v>618.10125000000005</v>
      </c>
      <c r="K38" s="16">
        <v>14813.776900000001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164712.02499999999</v>
      </c>
      <c r="D39" s="16">
        <v>357.01</v>
      </c>
      <c r="E39" s="16">
        <v>14436.68</v>
      </c>
      <c r="F39" s="16">
        <v>1023.61</v>
      </c>
      <c r="G39" s="16">
        <v>39748.860999999997</v>
      </c>
      <c r="H39" s="16">
        <v>24165</v>
      </c>
      <c r="I39" s="16">
        <v>122.22</v>
      </c>
      <c r="J39" s="16">
        <v>1344</v>
      </c>
      <c r="K39" s="16">
        <v>245909.40600000002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1.8257155743617876E-2</v>
      </c>
      <c r="D17" s="12">
        <v>1.8341397497499998E-2</v>
      </c>
      <c r="E17" s="12">
        <v>1.8257161065270051E-2</v>
      </c>
      <c r="F17" s="12">
        <v>1.1933660627882686E-2</v>
      </c>
      <c r="G17" s="12">
        <v>0</v>
      </c>
      <c r="H17" s="12">
        <v>1.190299860160344E-2</v>
      </c>
      <c r="I17" s="12">
        <v>9.0447485626165489E-2</v>
      </c>
      <c r="J17" s="12">
        <v>1.9946036535401019</v>
      </c>
      <c r="K17" s="12">
        <v>0.147640802644005</v>
      </c>
      <c r="L17" s="12">
        <v>5.7198320943844587</v>
      </c>
      <c r="M17" s="12">
        <v>41.333972717637792</v>
      </c>
      <c r="N17" s="12">
        <v>32.430437561824462</v>
      </c>
      <c r="O17" s="17">
        <v>7.8266362783858456E-2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2.5580694035395358E-2</v>
      </c>
      <c r="D21" s="12">
        <v>0</v>
      </c>
      <c r="E21" s="12">
        <v>2.557907807241144E-2</v>
      </c>
      <c r="F21" s="12">
        <v>1.0104103842948145E-2</v>
      </c>
      <c r="G21" s="12">
        <v>0</v>
      </c>
      <c r="H21" s="12">
        <v>1.007814263060758E-2</v>
      </c>
      <c r="I21" s="12">
        <v>1.7599014934393108E-2</v>
      </c>
      <c r="J21" s="12">
        <v>0</v>
      </c>
      <c r="K21" s="12">
        <v>1.70704101606328E-2</v>
      </c>
      <c r="L21" s="12">
        <v>0.46336158703487618</v>
      </c>
      <c r="M21" s="12">
        <v>0</v>
      </c>
      <c r="N21" s="12">
        <v>0.11584039675871904</v>
      </c>
      <c r="O21" s="17">
        <v>2.3171135250764974E-2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8.9567665205890454E-6</v>
      </c>
      <c r="J22" s="12">
        <v>0</v>
      </c>
      <c r="K22" s="12">
        <v>8.6877406939794428E-6</v>
      </c>
      <c r="L22" s="12">
        <v>0</v>
      </c>
      <c r="M22" s="12">
        <v>0</v>
      </c>
      <c r="N22" s="12">
        <v>0</v>
      </c>
      <c r="O22" s="17">
        <v>1.0685822625913339E-6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4.3837849779013234E-2</v>
      </c>
      <c r="D25" s="12">
        <v>1.8341397497499998E-2</v>
      </c>
      <c r="E25" s="12">
        <v>4.383623913768149E-2</v>
      </c>
      <c r="F25" s="12">
        <v>2.2037764470830831E-2</v>
      </c>
      <c r="G25" s="12">
        <v>0</v>
      </c>
      <c r="H25" s="12">
        <v>2.198114123221102E-2</v>
      </c>
      <c r="I25" s="12">
        <v>0.10805545732707918</v>
      </c>
      <c r="J25" s="12">
        <v>1.9946036535401019</v>
      </c>
      <c r="K25" s="12">
        <v>0.16471990054533178</v>
      </c>
      <c r="L25" s="12">
        <v>6.1831936814193345</v>
      </c>
      <c r="M25" s="12">
        <v>41.333972717637792</v>
      </c>
      <c r="N25" s="12">
        <v>32.546277958583183</v>
      </c>
      <c r="O25" s="12">
        <v>0.10143856661688602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1.5780266993030895E-2</v>
      </c>
      <c r="D29" s="12">
        <v>0</v>
      </c>
      <c r="E29" s="12">
        <v>1.5779270134724323E-2</v>
      </c>
      <c r="F29" s="12">
        <v>1.268569115761047E-3</v>
      </c>
      <c r="G29" s="12">
        <v>0</v>
      </c>
      <c r="H29" s="12">
        <v>1.2653096884338089E-3</v>
      </c>
      <c r="I29" s="12">
        <v>1.3165412834116461E-2</v>
      </c>
      <c r="J29" s="12">
        <v>2.1557526714524573</v>
      </c>
      <c r="K29" s="12">
        <v>7.7520256404951693E-2</v>
      </c>
      <c r="L29" s="12">
        <v>0</v>
      </c>
      <c r="M29" s="12">
        <v>0</v>
      </c>
      <c r="N29" s="12">
        <v>0</v>
      </c>
      <c r="O29" s="17">
        <v>2.1960308316316568E-2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1.5780266993030895E-2</v>
      </c>
      <c r="D33" s="12">
        <v>0</v>
      </c>
      <c r="E33" s="12">
        <v>1.5779270134724323E-2</v>
      </c>
      <c r="F33" s="12">
        <v>1.268569115761047E-3</v>
      </c>
      <c r="G33" s="12">
        <v>0</v>
      </c>
      <c r="H33" s="12">
        <v>1.2653096884338089E-3</v>
      </c>
      <c r="I33" s="12">
        <v>1.3165412834116461E-2</v>
      </c>
      <c r="J33" s="12">
        <v>2.1557526714524573</v>
      </c>
      <c r="K33" s="12">
        <v>7.7520256404951693E-2</v>
      </c>
      <c r="L33" s="12">
        <v>0</v>
      </c>
      <c r="M33" s="12">
        <v>0</v>
      </c>
      <c r="N33" s="12">
        <v>0</v>
      </c>
      <c r="O33" s="12">
        <v>2.1960308316316568E-2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15829</v>
      </c>
      <c r="D37" s="16">
        <v>1</v>
      </c>
      <c r="E37" s="16">
        <v>1941</v>
      </c>
      <c r="F37" s="16">
        <v>5</v>
      </c>
      <c r="G37" s="16">
        <v>2422</v>
      </c>
      <c r="H37" s="16">
        <v>75</v>
      </c>
      <c r="I37" s="16">
        <v>7</v>
      </c>
      <c r="J37" s="16">
        <v>21</v>
      </c>
      <c r="K37" s="16">
        <v>20301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2929.7151916666667</v>
      </c>
      <c r="D38" s="16">
        <v>2.0054833333333333</v>
      </c>
      <c r="E38" s="16">
        <v>188.73772500000001</v>
      </c>
      <c r="F38" s="16">
        <v>17.688725000000002</v>
      </c>
      <c r="G38" s="16">
        <v>1796.7118166666667</v>
      </c>
      <c r="H38" s="16">
        <v>701.23244166666666</v>
      </c>
      <c r="I38" s="16">
        <v>64.178725</v>
      </c>
      <c r="J38" s="16">
        <v>874.192725</v>
      </c>
      <c r="K38" s="16">
        <v>6574.462833333333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80292.638000000006</v>
      </c>
      <c r="D39" s="16">
        <v>180</v>
      </c>
      <c r="E39" s="16">
        <v>7934.14</v>
      </c>
      <c r="F39" s="16">
        <v>408</v>
      </c>
      <c r="G39" s="16">
        <v>16027.72</v>
      </c>
      <c r="H39" s="16">
        <v>11956</v>
      </c>
      <c r="I39" s="16">
        <v>41</v>
      </c>
      <c r="J39" s="16">
        <v>804</v>
      </c>
      <c r="K39" s="16">
        <v>117643.49800000001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0.29234299840633343</v>
      </c>
      <c r="D15" s="12">
        <v>0</v>
      </c>
      <c r="E15" s="12">
        <v>0.292938116733098</v>
      </c>
      <c r="F15" s="12">
        <v>0.12616711646265463</v>
      </c>
      <c r="G15" s="12">
        <v>1.6863631255448757</v>
      </c>
      <c r="H15" s="12">
        <v>0.13575063003195575</v>
      </c>
      <c r="I15" s="12">
        <v>0.64746723927456085</v>
      </c>
      <c r="J15" s="12">
        <v>13.283674233589744</v>
      </c>
      <c r="K15" s="12">
        <v>1.1913976721191677</v>
      </c>
      <c r="L15" s="12">
        <v>6.0103480008071291</v>
      </c>
      <c r="M15" s="12">
        <v>182.11860214987328</v>
      </c>
      <c r="N15" s="12">
        <v>163.24986063390193</v>
      </c>
      <c r="O15" s="17">
        <v>0.87889363282219035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4.8518010177678282E-2</v>
      </c>
      <c r="D17" s="12">
        <v>0</v>
      </c>
      <c r="E17" s="12">
        <v>4.8567853405460847E-2</v>
      </c>
      <c r="F17" s="12">
        <v>3.6435393067871642E-2</v>
      </c>
      <c r="G17" s="12">
        <v>0.10980269895302779</v>
      </c>
      <c r="H17" s="12">
        <v>3.6886052194930338E-2</v>
      </c>
      <c r="I17" s="12">
        <v>8.9450294101046421E-2</v>
      </c>
      <c r="J17" s="12">
        <v>2.2228484495953502</v>
      </c>
      <c r="K17" s="12">
        <v>0.18128324545028879</v>
      </c>
      <c r="L17" s="12">
        <v>1.0612044173196056</v>
      </c>
      <c r="M17" s="12">
        <v>33.008163478646843</v>
      </c>
      <c r="N17" s="12">
        <v>29.585275007790354</v>
      </c>
      <c r="O17" s="17">
        <v>0.15256110751201379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2.2755191763590425E-2</v>
      </c>
      <c r="D21" s="12">
        <v>0</v>
      </c>
      <c r="E21" s="12">
        <v>2.2755191763590425E-2</v>
      </c>
      <c r="F21" s="12">
        <v>3.314968224701418E-2</v>
      </c>
      <c r="G21" s="12">
        <v>0</v>
      </c>
      <c r="H21" s="12">
        <v>3.2946060120189767E-2</v>
      </c>
      <c r="I21" s="12">
        <v>2.9071521959949657E-2</v>
      </c>
      <c r="J21" s="12">
        <v>0</v>
      </c>
      <c r="K21" s="12">
        <v>2.7820127017603363E-2</v>
      </c>
      <c r="L21" s="12">
        <v>0.25148863523569542</v>
      </c>
      <c r="M21" s="12">
        <v>0</v>
      </c>
      <c r="N21" s="12">
        <v>2.6945210918110224E-2</v>
      </c>
      <c r="O21" s="17">
        <v>2.4277445576068035E-2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0.36361620034760211</v>
      </c>
      <c r="D25" s="12">
        <v>0</v>
      </c>
      <c r="E25" s="12">
        <v>0.36426116190214924</v>
      </c>
      <c r="F25" s="12">
        <v>0.19575219177754044</v>
      </c>
      <c r="G25" s="12">
        <v>1.7961658244979035</v>
      </c>
      <c r="H25" s="12">
        <v>0.20558274234707588</v>
      </c>
      <c r="I25" s="12">
        <v>0.76598905533555695</v>
      </c>
      <c r="J25" s="12">
        <v>15.506522683185095</v>
      </c>
      <c r="K25" s="12">
        <v>1.4005010445870598</v>
      </c>
      <c r="L25" s="12">
        <v>7.3230410533624299</v>
      </c>
      <c r="M25" s="12">
        <v>215.12676562852013</v>
      </c>
      <c r="N25" s="12">
        <v>192.8620808526104</v>
      </c>
      <c r="O25" s="12">
        <v>1.0557321859102724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1.0675937513629923</v>
      </c>
      <c r="D28" s="12">
        <v>0</v>
      </c>
      <c r="E28" s="12">
        <v>1.0697675421982653</v>
      </c>
      <c r="F28" s="12">
        <v>0.54023109821858439</v>
      </c>
      <c r="G28" s="12">
        <v>7.1132165225670088</v>
      </c>
      <c r="H28" s="12">
        <v>0.58060570156224789</v>
      </c>
      <c r="I28" s="12">
        <v>2.2771779674247998</v>
      </c>
      <c r="J28" s="12">
        <v>49.808966528993345</v>
      </c>
      <c r="K28" s="12">
        <v>4.3232022481131089</v>
      </c>
      <c r="L28" s="12">
        <v>15.716102075293053</v>
      </c>
      <c r="M28" s="12">
        <v>379.66601543521546</v>
      </c>
      <c r="N28" s="12">
        <v>340.67138186093808</v>
      </c>
      <c r="O28" s="17">
        <v>2.4455631870569077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1.0675937513629923</v>
      </c>
      <c r="D33" s="12">
        <v>0</v>
      </c>
      <c r="E33" s="12">
        <v>1.0697675421982653</v>
      </c>
      <c r="F33" s="12">
        <v>0.54023109821858439</v>
      </c>
      <c r="G33" s="12">
        <v>7.1132165225670088</v>
      </c>
      <c r="H33" s="12">
        <v>0.58060570156224789</v>
      </c>
      <c r="I33" s="12">
        <v>2.2771779674247998</v>
      </c>
      <c r="J33" s="12">
        <v>49.808966528993345</v>
      </c>
      <c r="K33" s="12">
        <v>4.3232022481131089</v>
      </c>
      <c r="L33" s="12">
        <v>15.716102075293053</v>
      </c>
      <c r="M33" s="12">
        <v>379.66601543521546</v>
      </c>
      <c r="N33" s="12">
        <v>340.67138186093808</v>
      </c>
      <c r="O33" s="12">
        <v>2.4455631870569077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22001</v>
      </c>
      <c r="D37" s="16">
        <v>0</v>
      </c>
      <c r="E37" s="16">
        <v>2427</v>
      </c>
      <c r="F37" s="16">
        <v>15</v>
      </c>
      <c r="G37" s="16">
        <v>3268</v>
      </c>
      <c r="H37" s="16">
        <v>147</v>
      </c>
      <c r="I37" s="16">
        <v>9</v>
      </c>
      <c r="J37" s="16">
        <v>75</v>
      </c>
      <c r="K37" s="16">
        <v>27942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3205.9418333333333</v>
      </c>
      <c r="D38" s="16">
        <v>0</v>
      </c>
      <c r="E38" s="16">
        <v>416.22701666666666</v>
      </c>
      <c r="F38" s="16">
        <v>30.609433333333332</v>
      </c>
      <c r="G38" s="16">
        <v>1542.5270916666666</v>
      </c>
      <c r="H38" s="16">
        <v>1667.8275916666666</v>
      </c>
      <c r="I38" s="16">
        <v>43.207349999999998</v>
      </c>
      <c r="J38" s="16">
        <v>6161.3747750000002</v>
      </c>
      <c r="K38" s="16">
        <v>13067.715091666665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97679.365000000005</v>
      </c>
      <c r="D39" s="16">
        <v>0</v>
      </c>
      <c r="E39" s="16">
        <v>10095.431</v>
      </c>
      <c r="F39" s="16">
        <v>481</v>
      </c>
      <c r="G39" s="16">
        <v>17876.494999999999</v>
      </c>
      <c r="H39" s="16">
        <v>116521.027</v>
      </c>
      <c r="I39" s="16">
        <v>5</v>
      </c>
      <c r="J39" s="16">
        <v>378</v>
      </c>
      <c r="K39" s="16">
        <v>243036.318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8.3489841785750044E-2</v>
      </c>
      <c r="D17" s="12">
        <v>0</v>
      </c>
      <c r="E17" s="12">
        <v>8.3489841785750044E-2</v>
      </c>
      <c r="F17" s="12">
        <v>4.6776157184277148E-2</v>
      </c>
      <c r="G17" s="12">
        <v>0.93215370658709984</v>
      </c>
      <c r="H17" s="12">
        <v>5.0728735529825465E-2</v>
      </c>
      <c r="I17" s="12">
        <v>0.20777070900951039</v>
      </c>
      <c r="J17" s="12">
        <v>0.9987748358424674</v>
      </c>
      <c r="K17" s="12">
        <v>0.23524976056202004</v>
      </c>
      <c r="L17" s="12">
        <v>0</v>
      </c>
      <c r="M17" s="12">
        <v>8.0696009031156066</v>
      </c>
      <c r="N17" s="12">
        <v>8.2076457604760531</v>
      </c>
      <c r="O17" s="17">
        <v>0.14753616226955515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2.1888266338562869E-2</v>
      </c>
      <c r="D21" s="12">
        <v>0</v>
      </c>
      <c r="E21" s="12">
        <v>2.1888266338562869E-2</v>
      </c>
      <c r="F21" s="12">
        <v>1.8001548824380379E-2</v>
      </c>
      <c r="G21" s="12">
        <v>0</v>
      </c>
      <c r="H21" s="12">
        <v>1.792118476712868E-2</v>
      </c>
      <c r="I21" s="12">
        <v>9.7844120900943965E-3</v>
      </c>
      <c r="J21" s="12">
        <v>0</v>
      </c>
      <c r="K21" s="12">
        <v>9.4445069554509199E-3</v>
      </c>
      <c r="L21" s="12">
        <v>0</v>
      </c>
      <c r="M21" s="12">
        <v>0</v>
      </c>
      <c r="N21" s="12">
        <v>0.24737105763244982</v>
      </c>
      <c r="O21" s="17">
        <v>2.1628602363093344E-2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0.10537810812431292</v>
      </c>
      <c r="D25" s="12">
        <v>0</v>
      </c>
      <c r="E25" s="12">
        <v>0.10537810812431292</v>
      </c>
      <c r="F25" s="12">
        <v>6.4777706008657523E-2</v>
      </c>
      <c r="G25" s="12">
        <v>0.93215370658709984</v>
      </c>
      <c r="H25" s="12">
        <v>6.8649920296954145E-2</v>
      </c>
      <c r="I25" s="12">
        <v>0.21755512109960479</v>
      </c>
      <c r="J25" s="12">
        <v>0.9987748358424674</v>
      </c>
      <c r="K25" s="12">
        <v>0.24469426751747098</v>
      </c>
      <c r="L25" s="12">
        <v>0</v>
      </c>
      <c r="M25" s="12">
        <v>8.0696009031156066</v>
      </c>
      <c r="N25" s="12">
        <v>8.4550168181085024</v>
      </c>
      <c r="O25" s="12">
        <v>0.16916476463264851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5964</v>
      </c>
      <c r="D37" s="16">
        <v>0</v>
      </c>
      <c r="E37" s="16">
        <v>446</v>
      </c>
      <c r="F37" s="16">
        <v>2</v>
      </c>
      <c r="G37" s="16">
        <v>778</v>
      </c>
      <c r="H37" s="16">
        <v>28</v>
      </c>
      <c r="I37" s="16">
        <v>0</v>
      </c>
      <c r="J37" s="16">
        <v>44</v>
      </c>
      <c r="K37" s="16">
        <v>7262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611.31791666666663</v>
      </c>
      <c r="D38" s="16">
        <v>0</v>
      </c>
      <c r="E38" s="16">
        <v>26.417533333333335</v>
      </c>
      <c r="F38" s="16">
        <v>9.6497583333333328</v>
      </c>
      <c r="G38" s="16">
        <v>304.62545833333331</v>
      </c>
      <c r="H38" s="16">
        <v>386.46491666666668</v>
      </c>
      <c r="I38" s="16">
        <v>3.6063833333333335</v>
      </c>
      <c r="J38" s="16">
        <v>3982.1498499999998</v>
      </c>
      <c r="K38" s="16">
        <v>5324.2318166666664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26015.309000000001</v>
      </c>
      <c r="D39" s="16">
        <v>0</v>
      </c>
      <c r="E39" s="16">
        <v>1775.3</v>
      </c>
      <c r="F39" s="16">
        <v>60</v>
      </c>
      <c r="G39" s="16">
        <v>4147.0230000000001</v>
      </c>
      <c r="H39" s="16">
        <v>26277</v>
      </c>
      <c r="I39" s="16">
        <v>0</v>
      </c>
      <c r="J39" s="16">
        <v>0</v>
      </c>
      <c r="K39" s="16">
        <v>58274.631999999998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O33" sqref="O3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45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94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0.12140108102008075</v>
      </c>
      <c r="D17" s="12">
        <v>0.27802179285844997</v>
      </c>
      <c r="E17" s="12">
        <v>0.12140597373545479</v>
      </c>
      <c r="F17" s="12">
        <v>0.14486692134415616</v>
      </c>
      <c r="G17" s="12">
        <v>2.8064679496101359</v>
      </c>
      <c r="H17" s="12">
        <v>0.19924221736425735</v>
      </c>
      <c r="I17" s="12">
        <v>0.21870913233560904</v>
      </c>
      <c r="J17" s="12">
        <v>3.7393397256026906</v>
      </c>
      <c r="K17" s="12">
        <v>0.27675669249677792</v>
      </c>
      <c r="L17" s="12">
        <v>0</v>
      </c>
      <c r="M17" s="12">
        <v>62.120296472995406</v>
      </c>
      <c r="N17" s="12">
        <v>52.708130340723379</v>
      </c>
      <c r="O17" s="17">
        <v>0.1952403645509859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3.4169945666467735E-2</v>
      </c>
      <c r="D21" s="12">
        <v>0</v>
      </c>
      <c r="E21" s="12">
        <v>3.4168878222599494E-2</v>
      </c>
      <c r="F21" s="12">
        <v>3.3238685969109977E-2</v>
      </c>
      <c r="G21" s="12">
        <v>0</v>
      </c>
      <c r="H21" s="12">
        <v>3.2559634762826431E-2</v>
      </c>
      <c r="I21" s="12">
        <v>7.7424578983383341E-2</v>
      </c>
      <c r="J21" s="12">
        <v>0</v>
      </c>
      <c r="K21" s="12">
        <v>7.6148015655470982E-2</v>
      </c>
      <c r="L21" s="12">
        <v>0</v>
      </c>
      <c r="M21" s="12">
        <v>0</v>
      </c>
      <c r="N21" s="12">
        <v>0</v>
      </c>
      <c r="O21" s="17">
        <v>4.1780488981487611E-2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0.15557102668654849</v>
      </c>
      <c r="D25" s="12">
        <v>0.27802179285844997</v>
      </c>
      <c r="E25" s="12">
        <v>0.15557485195805429</v>
      </c>
      <c r="F25" s="12">
        <v>0.17810560731326613</v>
      </c>
      <c r="G25" s="12">
        <v>2.8064679496101359</v>
      </c>
      <c r="H25" s="12">
        <v>0.23180185212708376</v>
      </c>
      <c r="I25" s="12">
        <v>0.29613371131899235</v>
      </c>
      <c r="J25" s="12">
        <v>3.7393397256026906</v>
      </c>
      <c r="K25" s="12">
        <v>0.35290470815224889</v>
      </c>
      <c r="L25" s="12">
        <v>0</v>
      </c>
      <c r="M25" s="12">
        <v>62.120296472995406</v>
      </c>
      <c r="N25" s="12">
        <v>52.708130340723379</v>
      </c>
      <c r="O25" s="12">
        <v>0.23702085353247351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4.1495376743814656E-2</v>
      </c>
      <c r="D29" s="12">
        <v>0.8182764942951084</v>
      </c>
      <c r="E29" s="12">
        <v>4.1519642812277095E-2</v>
      </c>
      <c r="F29" s="12">
        <v>4.6365333136716959E-2</v>
      </c>
      <c r="G29" s="12">
        <v>0</v>
      </c>
      <c r="H29" s="12">
        <v>4.5418110511084714E-2</v>
      </c>
      <c r="I29" s="12">
        <v>0.13109920669179859</v>
      </c>
      <c r="J29" s="12">
        <v>0</v>
      </c>
      <c r="K29" s="12">
        <v>0.12893766520486236</v>
      </c>
      <c r="L29" s="12">
        <v>0</v>
      </c>
      <c r="M29" s="12">
        <v>0</v>
      </c>
      <c r="N29" s="12">
        <v>0</v>
      </c>
      <c r="O29" s="17">
        <v>5.7726411744801566E-2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4.1495376743814656E-2</v>
      </c>
      <c r="D33" s="12">
        <v>0.8182764942951084</v>
      </c>
      <c r="E33" s="12">
        <v>4.1519642812277095E-2</v>
      </c>
      <c r="F33" s="12">
        <v>4.6365333136716959E-2</v>
      </c>
      <c r="G33" s="12">
        <v>0</v>
      </c>
      <c r="H33" s="12">
        <v>4.5418110511084714E-2</v>
      </c>
      <c r="I33" s="12">
        <v>0.13109920669179859</v>
      </c>
      <c r="J33" s="12">
        <v>0</v>
      </c>
      <c r="K33" s="12">
        <v>0.12893766520486236</v>
      </c>
      <c r="L33" s="12">
        <v>0</v>
      </c>
      <c r="M33" s="12">
        <v>0</v>
      </c>
      <c r="N33" s="12">
        <v>0</v>
      </c>
      <c r="O33" s="12">
        <v>5.7726411744801566E-2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32010</v>
      </c>
      <c r="D37" s="16">
        <v>1</v>
      </c>
      <c r="E37" s="16">
        <v>1870</v>
      </c>
      <c r="F37" s="16">
        <v>39</v>
      </c>
      <c r="G37" s="16">
        <v>7516</v>
      </c>
      <c r="H37" s="16">
        <v>126</v>
      </c>
      <c r="I37" s="16">
        <v>5</v>
      </c>
      <c r="J37" s="16">
        <v>28</v>
      </c>
      <c r="K37" s="16">
        <v>41595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3388.0969083333334</v>
      </c>
      <c r="D38" s="16">
        <v>0.84830833333333333</v>
      </c>
      <c r="E38" s="16">
        <v>192.175825</v>
      </c>
      <c r="F38" s="16">
        <v>333.62901666666664</v>
      </c>
      <c r="G38" s="16">
        <v>2287.7271083333335</v>
      </c>
      <c r="H38" s="16">
        <v>2206.0833499999999</v>
      </c>
      <c r="I38" s="16">
        <v>63.257333333333335</v>
      </c>
      <c r="J38" s="16">
        <v>1567.4301916666666</v>
      </c>
      <c r="K38" s="16">
        <v>10039.248041666666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133881.66</v>
      </c>
      <c r="D39" s="16">
        <v>30</v>
      </c>
      <c r="E39" s="16">
        <v>7874.6869999999999</v>
      </c>
      <c r="F39" s="16">
        <v>4662</v>
      </c>
      <c r="G39" s="16">
        <v>37987.741000000002</v>
      </c>
      <c r="H39" s="16">
        <v>26951.599999999999</v>
      </c>
      <c r="I39" s="16">
        <v>0</v>
      </c>
      <c r="J39" s="16">
        <v>0</v>
      </c>
      <c r="K39" s="16">
        <v>211387.68800000002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50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9.3057392138759396E-2</v>
      </c>
      <c r="D17" s="12">
        <v>1.4068969401500002E-2</v>
      </c>
      <c r="E17" s="12">
        <v>9.3040339370465505E-2</v>
      </c>
      <c r="F17" s="12">
        <v>0.24740909400730046</v>
      </c>
      <c r="G17" s="12">
        <v>1.7075455763812906</v>
      </c>
      <c r="H17" s="12">
        <v>0.3925851878571045</v>
      </c>
      <c r="I17" s="12">
        <v>0.21252826181950613</v>
      </c>
      <c r="J17" s="12">
        <v>6.7144699966707444</v>
      </c>
      <c r="K17" s="12">
        <v>0.39877102316152119</v>
      </c>
      <c r="L17" s="12">
        <v>2.1718024608406985</v>
      </c>
      <c r="M17" s="12">
        <v>36.49418979472857</v>
      </c>
      <c r="N17" s="12">
        <v>28.693647218844959</v>
      </c>
      <c r="O17" s="17">
        <v>0.20430380258159905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2.265430285936626E-2</v>
      </c>
      <c r="D21" s="12">
        <v>0</v>
      </c>
      <c r="E21" s="12">
        <v>2.2649412034051197E-2</v>
      </c>
      <c r="F21" s="12">
        <v>6.9411401322972046E-3</v>
      </c>
      <c r="G21" s="12">
        <v>0</v>
      </c>
      <c r="H21" s="12">
        <v>6.2510076526041741E-3</v>
      </c>
      <c r="I21" s="12">
        <v>7.8008524826403594E-2</v>
      </c>
      <c r="J21" s="12">
        <v>0</v>
      </c>
      <c r="K21" s="12">
        <v>7.5774034936404763E-2</v>
      </c>
      <c r="L21" s="12">
        <v>1.8690722348627784</v>
      </c>
      <c r="M21" s="12">
        <v>0</v>
      </c>
      <c r="N21" s="12">
        <v>0.4247891442869951</v>
      </c>
      <c r="O21" s="17">
        <v>3.0007012315041128E-2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0.11571169499812566</v>
      </c>
      <c r="D25" s="12">
        <v>1.4068969401500002E-2</v>
      </c>
      <c r="E25" s="12">
        <v>0.11568975140451671</v>
      </c>
      <c r="F25" s="12">
        <v>0.25435023413959768</v>
      </c>
      <c r="G25" s="12">
        <v>1.7075455763812906</v>
      </c>
      <c r="H25" s="12">
        <v>0.39883619550970867</v>
      </c>
      <c r="I25" s="12">
        <v>0.29053678664590971</v>
      </c>
      <c r="J25" s="12">
        <v>6.7144699966707444</v>
      </c>
      <c r="K25" s="12">
        <v>0.47454505809792596</v>
      </c>
      <c r="L25" s="12">
        <v>4.0408746957034767</v>
      </c>
      <c r="M25" s="12">
        <v>36.49418979472857</v>
      </c>
      <c r="N25" s="12">
        <v>29.118436363131952</v>
      </c>
      <c r="O25" s="12">
        <v>0.23431081489664018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5.8297025366083249E-2</v>
      </c>
      <c r="D29" s="12">
        <v>1.4683879441950003</v>
      </c>
      <c r="E29" s="12">
        <v>5.8601449139578266E-2</v>
      </c>
      <c r="F29" s="12">
        <v>1.3202247473087867</v>
      </c>
      <c r="G29" s="12">
        <v>0</v>
      </c>
      <c r="H29" s="12">
        <v>1.1889595716681425</v>
      </c>
      <c r="I29" s="12">
        <v>0.12692100795367731</v>
      </c>
      <c r="J29" s="12">
        <v>0</v>
      </c>
      <c r="K29" s="12">
        <v>0.12328546030382657</v>
      </c>
      <c r="L29" s="12">
        <v>0</v>
      </c>
      <c r="M29" s="12">
        <v>0</v>
      </c>
      <c r="N29" s="12">
        <v>0</v>
      </c>
      <c r="O29" s="17">
        <v>0.1193665324208087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5.8297025366083249E-2</v>
      </c>
      <c r="D33" s="12">
        <v>1.4683879441950003</v>
      </c>
      <c r="E33" s="12">
        <v>5.8601449139578266E-2</v>
      </c>
      <c r="F33" s="12">
        <v>1.3202247473087867</v>
      </c>
      <c r="G33" s="12">
        <v>0</v>
      </c>
      <c r="H33" s="12">
        <v>1.1889595716681425</v>
      </c>
      <c r="I33" s="12">
        <v>0.12692100795367731</v>
      </c>
      <c r="J33" s="12">
        <v>0</v>
      </c>
      <c r="K33" s="12">
        <v>0.12328546030382657</v>
      </c>
      <c r="L33" s="12">
        <v>0</v>
      </c>
      <c r="M33" s="12">
        <v>0</v>
      </c>
      <c r="N33" s="12">
        <v>0</v>
      </c>
      <c r="O33" s="12">
        <v>0.1193665324208087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9262</v>
      </c>
      <c r="D37" s="16">
        <v>2</v>
      </c>
      <c r="E37" s="16">
        <v>471</v>
      </c>
      <c r="F37" s="16">
        <v>52</v>
      </c>
      <c r="G37" s="16">
        <v>1526</v>
      </c>
      <c r="H37" s="16">
        <v>45</v>
      </c>
      <c r="I37" s="16">
        <v>5</v>
      </c>
      <c r="J37" s="16">
        <v>17</v>
      </c>
      <c r="K37" s="16">
        <v>11380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1195.4172166666667</v>
      </c>
      <c r="D38" s="16">
        <v>0</v>
      </c>
      <c r="E38" s="16">
        <v>262.55994166666665</v>
      </c>
      <c r="F38" s="16">
        <v>321.20970833333331</v>
      </c>
      <c r="G38" s="16">
        <v>696.27431666666666</v>
      </c>
      <c r="H38" s="16">
        <v>290.22009166666669</v>
      </c>
      <c r="I38" s="16">
        <v>18.374908333333334</v>
      </c>
      <c r="J38" s="16">
        <v>906.6935666666667</v>
      </c>
      <c r="K38" s="16">
        <v>3690.7497499999999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37741.81</v>
      </c>
      <c r="D39" s="16">
        <v>15.6</v>
      </c>
      <c r="E39" s="16">
        <v>2846.07</v>
      </c>
      <c r="F39" s="16">
        <v>2711</v>
      </c>
      <c r="G39" s="16">
        <v>7875.5339999999997</v>
      </c>
      <c r="H39" s="16">
        <v>15322.8</v>
      </c>
      <c r="I39" s="16">
        <v>0</v>
      </c>
      <c r="J39" s="16">
        <v>150</v>
      </c>
      <c r="K39" s="16">
        <v>66662.813999999998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1" workbookViewId="0">
      <selection activeCell="A7" sqref="A7:B55"/>
    </sheetView>
  </sheetViews>
  <sheetFormatPr defaultRowHeight="15" x14ac:dyDescent="0.25"/>
  <cols>
    <col min="1" max="1" width="11.28515625" customWidth="1"/>
    <col min="2" max="2" width="12.5703125" bestFit="1" customWidth="1"/>
    <col min="3" max="3" width="9" bestFit="1" customWidth="1"/>
    <col min="4" max="4" width="8.5703125" bestFit="1" customWidth="1"/>
    <col min="5" max="5" width="13.140625" customWidth="1"/>
    <col min="6" max="7" width="17" bestFit="1" customWidth="1"/>
    <col min="8" max="8" width="17" customWidth="1"/>
    <col min="9" max="10" width="12.5703125" bestFit="1" customWidth="1"/>
    <col min="11" max="11" width="12.5703125" customWidth="1"/>
    <col min="12" max="13" width="7.42578125" bestFit="1" customWidth="1"/>
  </cols>
  <sheetData>
    <row r="1" spans="1:15" ht="15.75" x14ac:dyDescent="0.25">
      <c r="A1" s="70" t="s">
        <v>149</v>
      </c>
      <c r="B1" s="68" t="s">
        <v>151</v>
      </c>
      <c r="C1" s="47" t="s">
        <v>0</v>
      </c>
      <c r="D1" s="47" t="s">
        <v>1</v>
      </c>
      <c r="E1" s="47" t="s">
        <v>150</v>
      </c>
      <c r="F1" s="47" t="s">
        <v>0</v>
      </c>
      <c r="G1" s="47" t="s">
        <v>1</v>
      </c>
      <c r="H1" s="47" t="s">
        <v>150</v>
      </c>
      <c r="I1" s="47" t="s">
        <v>0</v>
      </c>
      <c r="J1" s="47" t="s">
        <v>1</v>
      </c>
      <c r="K1" s="47" t="s">
        <v>150</v>
      </c>
      <c r="L1" s="47" t="s">
        <v>0</v>
      </c>
      <c r="M1" s="47" t="s">
        <v>1</v>
      </c>
      <c r="N1" s="47" t="s">
        <v>150</v>
      </c>
    </row>
    <row r="2" spans="1:15" ht="15.75" x14ac:dyDescent="0.25">
      <c r="A2" s="71"/>
      <c r="B2" s="69"/>
      <c r="C2" s="50" t="s">
        <v>26</v>
      </c>
      <c r="D2" s="50" t="s">
        <v>26</v>
      </c>
      <c r="E2" s="50" t="s">
        <v>26</v>
      </c>
      <c r="F2" s="50" t="s">
        <v>27</v>
      </c>
      <c r="G2" s="50" t="s">
        <v>27</v>
      </c>
      <c r="H2" s="50" t="s">
        <v>27</v>
      </c>
      <c r="I2" s="50" t="s">
        <v>28</v>
      </c>
      <c r="J2" s="50" t="s">
        <v>28</v>
      </c>
      <c r="K2" s="50" t="s">
        <v>28</v>
      </c>
      <c r="L2" s="50" t="s">
        <v>96</v>
      </c>
      <c r="M2" s="50" t="s">
        <v>96</v>
      </c>
      <c r="N2" s="50" t="s">
        <v>96</v>
      </c>
      <c r="O2" s="48" t="s">
        <v>150</v>
      </c>
    </row>
    <row r="3" spans="1:15" ht="15.75" x14ac:dyDescent="0.25">
      <c r="A3" s="46"/>
      <c r="B3" s="49" t="s">
        <v>18</v>
      </c>
      <c r="C3" s="50">
        <f>SUM(C4:C6)</f>
        <v>1652674</v>
      </c>
      <c r="D3" s="50">
        <f t="shared" ref="D3:N3" si="0">SUM(D4:D6)</f>
        <v>734</v>
      </c>
      <c r="E3" s="50">
        <f t="shared" si="0"/>
        <v>1653408</v>
      </c>
      <c r="F3" s="50">
        <f t="shared" si="0"/>
        <v>63135</v>
      </c>
      <c r="G3" s="50">
        <f t="shared" si="0"/>
        <v>2430</v>
      </c>
      <c r="H3" s="50">
        <f t="shared" si="0"/>
        <v>65565</v>
      </c>
      <c r="I3" s="50">
        <f t="shared" si="0"/>
        <v>275952</v>
      </c>
      <c r="J3" s="50">
        <f t="shared" si="0"/>
        <v>6814</v>
      </c>
      <c r="K3" s="50">
        <f t="shared" si="0"/>
        <v>282766</v>
      </c>
      <c r="L3" s="50">
        <f t="shared" si="0"/>
        <v>1850</v>
      </c>
      <c r="M3" s="50">
        <f t="shared" si="0"/>
        <v>1743</v>
      </c>
      <c r="N3" s="50">
        <f t="shared" si="0"/>
        <v>3593</v>
      </c>
      <c r="O3" s="48">
        <f>E3+H3+K3+N3</f>
        <v>2005332</v>
      </c>
    </row>
    <row r="4" spans="1:15" ht="15.75" x14ac:dyDescent="0.25">
      <c r="A4" s="46"/>
      <c r="B4" s="49" t="s">
        <v>43</v>
      </c>
      <c r="C4" s="50">
        <f>SUM(C7:C23)</f>
        <v>618711</v>
      </c>
      <c r="D4" s="50">
        <f t="shared" ref="D4:N4" si="1">SUM(D7:D23)</f>
        <v>162</v>
      </c>
      <c r="E4" s="50">
        <f t="shared" si="1"/>
        <v>618873</v>
      </c>
      <c r="F4" s="50">
        <f t="shared" si="1"/>
        <v>22450</v>
      </c>
      <c r="G4" s="50">
        <f t="shared" si="1"/>
        <v>826</v>
      </c>
      <c r="H4" s="50">
        <f t="shared" si="1"/>
        <v>23276</v>
      </c>
      <c r="I4" s="50">
        <f t="shared" si="1"/>
        <v>87819</v>
      </c>
      <c r="J4" s="50">
        <f t="shared" si="1"/>
        <v>1895</v>
      </c>
      <c r="K4" s="50">
        <f t="shared" si="1"/>
        <v>89714</v>
      </c>
      <c r="L4" s="50">
        <f t="shared" si="1"/>
        <v>327</v>
      </c>
      <c r="M4" s="50">
        <f t="shared" si="1"/>
        <v>406</v>
      </c>
      <c r="N4" s="50">
        <f t="shared" si="1"/>
        <v>733</v>
      </c>
      <c r="O4" s="48">
        <f t="shared" ref="O4:O55" si="2">E4+H4+K4+N4</f>
        <v>732596</v>
      </c>
    </row>
    <row r="5" spans="1:15" ht="15.75" x14ac:dyDescent="0.25">
      <c r="A5" s="46"/>
      <c r="B5" s="49" t="s">
        <v>44</v>
      </c>
      <c r="C5" s="50">
        <f>SUM(C24:C42)</f>
        <v>515228</v>
      </c>
      <c r="D5" s="50">
        <f t="shared" ref="D5:N5" si="3">SUM(D24:D42)</f>
        <v>106</v>
      </c>
      <c r="E5" s="50">
        <f t="shared" si="3"/>
        <v>515334</v>
      </c>
      <c r="F5" s="50">
        <f t="shared" si="3"/>
        <v>10790</v>
      </c>
      <c r="G5" s="50">
        <f t="shared" si="3"/>
        <v>1381</v>
      </c>
      <c r="H5" s="50">
        <f t="shared" si="3"/>
        <v>12171</v>
      </c>
      <c r="I5" s="50">
        <f t="shared" si="3"/>
        <v>85857</v>
      </c>
      <c r="J5" s="50">
        <f t="shared" si="3"/>
        <v>2021</v>
      </c>
      <c r="K5" s="50">
        <f t="shared" si="3"/>
        <v>87878</v>
      </c>
      <c r="L5" s="50">
        <f t="shared" si="3"/>
        <v>1245</v>
      </c>
      <c r="M5" s="50">
        <f t="shared" si="3"/>
        <v>906</v>
      </c>
      <c r="N5" s="50">
        <f t="shared" si="3"/>
        <v>2151</v>
      </c>
      <c r="O5" s="48">
        <f t="shared" si="2"/>
        <v>617534</v>
      </c>
    </row>
    <row r="6" spans="1:15" ht="15.75" x14ac:dyDescent="0.25">
      <c r="A6" s="46"/>
      <c r="B6" s="49" t="s">
        <v>45</v>
      </c>
      <c r="C6" s="50">
        <f>SUM(C43:C55)</f>
        <v>518735</v>
      </c>
      <c r="D6" s="50">
        <f t="shared" ref="D6:N6" si="4">SUM(D43:D55)</f>
        <v>466</v>
      </c>
      <c r="E6" s="50">
        <f t="shared" si="4"/>
        <v>519201</v>
      </c>
      <c r="F6" s="50">
        <f t="shared" si="4"/>
        <v>29895</v>
      </c>
      <c r="G6" s="50">
        <f t="shared" si="4"/>
        <v>223</v>
      </c>
      <c r="H6" s="50">
        <f t="shared" si="4"/>
        <v>30118</v>
      </c>
      <c r="I6" s="50">
        <f t="shared" si="4"/>
        <v>102276</v>
      </c>
      <c r="J6" s="50">
        <f t="shared" si="4"/>
        <v>2898</v>
      </c>
      <c r="K6" s="50">
        <f t="shared" si="4"/>
        <v>105174</v>
      </c>
      <c r="L6" s="50">
        <f t="shared" si="4"/>
        <v>278</v>
      </c>
      <c r="M6" s="50">
        <f t="shared" si="4"/>
        <v>431</v>
      </c>
      <c r="N6" s="50">
        <f t="shared" si="4"/>
        <v>709</v>
      </c>
      <c r="O6" s="48">
        <f t="shared" si="2"/>
        <v>655202</v>
      </c>
    </row>
    <row r="7" spans="1:15" ht="15.75" x14ac:dyDescent="0.25">
      <c r="A7" s="10" t="s">
        <v>46</v>
      </c>
      <c r="B7" s="51" t="s">
        <v>43</v>
      </c>
      <c r="C7" s="10">
        <v>129957</v>
      </c>
      <c r="D7" s="10">
        <v>4</v>
      </c>
      <c r="E7" s="10">
        <f>C7+D7</f>
        <v>129961</v>
      </c>
      <c r="F7" s="10">
        <v>2576</v>
      </c>
      <c r="G7" s="10">
        <v>56</v>
      </c>
      <c r="H7" s="10">
        <f>F7+G7</f>
        <v>2632</v>
      </c>
      <c r="I7" s="10">
        <v>19200</v>
      </c>
      <c r="J7" s="10">
        <v>300</v>
      </c>
      <c r="K7" s="10">
        <f>I7+J7</f>
        <v>19500</v>
      </c>
      <c r="L7" s="10">
        <v>112</v>
      </c>
      <c r="M7" s="10">
        <v>70</v>
      </c>
      <c r="N7">
        <f>L7+M7</f>
        <v>182</v>
      </c>
      <c r="O7" s="48">
        <f t="shared" si="2"/>
        <v>152275</v>
      </c>
    </row>
    <row r="8" spans="1:15" ht="15.75" x14ac:dyDescent="0.25">
      <c r="A8" s="10" t="s">
        <v>47</v>
      </c>
      <c r="B8" s="51" t="s">
        <v>43</v>
      </c>
      <c r="C8" s="10">
        <v>16012</v>
      </c>
      <c r="D8" s="10">
        <v>1</v>
      </c>
      <c r="E8" s="10">
        <f t="shared" ref="E8:E55" si="5">C8+D8</f>
        <v>16013</v>
      </c>
      <c r="F8" s="10">
        <v>1339</v>
      </c>
      <c r="G8" s="10">
        <v>29</v>
      </c>
      <c r="H8" s="10">
        <f t="shared" ref="H8:H55" si="6">F8+G8</f>
        <v>1368</v>
      </c>
      <c r="I8" s="10">
        <v>2259</v>
      </c>
      <c r="J8" s="10">
        <v>76</v>
      </c>
      <c r="K8" s="10">
        <f t="shared" ref="K8:K55" si="7">I8+J8</f>
        <v>2335</v>
      </c>
      <c r="L8" s="10">
        <v>8</v>
      </c>
      <c r="M8" s="10">
        <v>51</v>
      </c>
      <c r="N8">
        <f t="shared" ref="N8:N55" si="8">L8+M8</f>
        <v>59</v>
      </c>
      <c r="O8" s="48">
        <f t="shared" si="2"/>
        <v>19775</v>
      </c>
    </row>
    <row r="9" spans="1:15" ht="15.75" x14ac:dyDescent="0.25">
      <c r="A9" s="10" t="s">
        <v>58</v>
      </c>
      <c r="B9" s="51" t="s">
        <v>43</v>
      </c>
      <c r="C9" s="10">
        <v>6563</v>
      </c>
      <c r="D9" s="10"/>
      <c r="E9" s="10">
        <f t="shared" si="5"/>
        <v>6563</v>
      </c>
      <c r="F9" s="10">
        <v>679</v>
      </c>
      <c r="G9" s="10">
        <v>39</v>
      </c>
      <c r="H9" s="10">
        <f t="shared" si="6"/>
        <v>718</v>
      </c>
      <c r="I9" s="10">
        <v>1213</v>
      </c>
      <c r="J9" s="10">
        <v>32</v>
      </c>
      <c r="K9" s="10">
        <f t="shared" si="7"/>
        <v>1245</v>
      </c>
      <c r="L9" s="10">
        <v>4</v>
      </c>
      <c r="M9" s="10">
        <v>6</v>
      </c>
      <c r="N9">
        <f t="shared" si="8"/>
        <v>10</v>
      </c>
      <c r="O9" s="48">
        <f t="shared" si="2"/>
        <v>8536</v>
      </c>
    </row>
    <row r="10" spans="1:15" ht="15.75" x14ac:dyDescent="0.25">
      <c r="A10" s="10" t="s">
        <v>48</v>
      </c>
      <c r="B10" s="51" t="s">
        <v>43</v>
      </c>
      <c r="C10" s="10">
        <v>26081</v>
      </c>
      <c r="D10" s="10"/>
      <c r="E10" s="10">
        <f t="shared" si="5"/>
        <v>26081</v>
      </c>
      <c r="F10" s="10">
        <v>3716</v>
      </c>
      <c r="G10" s="10">
        <v>20</v>
      </c>
      <c r="H10" s="10">
        <f t="shared" si="6"/>
        <v>3736</v>
      </c>
      <c r="I10" s="10">
        <v>4662</v>
      </c>
      <c r="J10" s="10">
        <v>109</v>
      </c>
      <c r="K10" s="10">
        <f t="shared" si="7"/>
        <v>4771</v>
      </c>
      <c r="L10" s="10">
        <v>15</v>
      </c>
      <c r="M10" s="10">
        <v>25</v>
      </c>
      <c r="N10">
        <f t="shared" si="8"/>
        <v>40</v>
      </c>
      <c r="O10" s="48">
        <f t="shared" si="2"/>
        <v>34628</v>
      </c>
    </row>
    <row r="11" spans="1:15" ht="15.75" x14ac:dyDescent="0.25">
      <c r="A11" s="10" t="s">
        <v>62</v>
      </c>
      <c r="B11" s="51" t="s">
        <v>43</v>
      </c>
      <c r="C11" s="10">
        <v>92049</v>
      </c>
      <c r="D11" s="10">
        <v>35</v>
      </c>
      <c r="E11" s="10">
        <f t="shared" si="5"/>
        <v>92084</v>
      </c>
      <c r="F11" s="10">
        <v>257</v>
      </c>
      <c r="G11" s="10">
        <v>71</v>
      </c>
      <c r="H11" s="10">
        <f t="shared" si="6"/>
        <v>328</v>
      </c>
      <c r="I11" s="10">
        <v>9381</v>
      </c>
      <c r="J11" s="10">
        <v>173</v>
      </c>
      <c r="K11" s="10">
        <f t="shared" si="7"/>
        <v>9554</v>
      </c>
      <c r="L11" s="10">
        <v>10</v>
      </c>
      <c r="M11" s="10">
        <v>14</v>
      </c>
      <c r="N11">
        <f t="shared" si="8"/>
        <v>24</v>
      </c>
      <c r="O11" s="48">
        <f t="shared" si="2"/>
        <v>101990</v>
      </c>
    </row>
    <row r="12" spans="1:15" ht="15.75" x14ac:dyDescent="0.25">
      <c r="A12" s="10" t="s">
        <v>49</v>
      </c>
      <c r="B12" s="51" t="s">
        <v>43</v>
      </c>
      <c r="C12" s="10">
        <v>19510</v>
      </c>
      <c r="D12" s="10">
        <v>6</v>
      </c>
      <c r="E12" s="10">
        <f t="shared" si="5"/>
        <v>19516</v>
      </c>
      <c r="F12" s="10">
        <v>574</v>
      </c>
      <c r="G12" s="10">
        <v>46</v>
      </c>
      <c r="H12" s="10">
        <f t="shared" si="6"/>
        <v>620</v>
      </c>
      <c r="I12" s="10">
        <v>3333</v>
      </c>
      <c r="J12" s="10">
        <v>139</v>
      </c>
      <c r="K12" s="10">
        <f t="shared" si="7"/>
        <v>3472</v>
      </c>
      <c r="L12" s="10">
        <v>11</v>
      </c>
      <c r="M12" s="10">
        <v>34</v>
      </c>
      <c r="N12">
        <f t="shared" si="8"/>
        <v>45</v>
      </c>
      <c r="O12" s="48">
        <f t="shared" si="2"/>
        <v>23653</v>
      </c>
    </row>
    <row r="13" spans="1:15" ht="15.75" x14ac:dyDescent="0.25">
      <c r="A13" s="10" t="s">
        <v>59</v>
      </c>
      <c r="B13" s="51" t="s">
        <v>43</v>
      </c>
      <c r="C13" s="10">
        <v>22439</v>
      </c>
      <c r="D13" s="10"/>
      <c r="E13" s="10">
        <f t="shared" si="5"/>
        <v>22439</v>
      </c>
      <c r="F13" s="10">
        <v>1425</v>
      </c>
      <c r="G13" s="10">
        <v>9</v>
      </c>
      <c r="H13" s="10">
        <f t="shared" si="6"/>
        <v>1434</v>
      </c>
      <c r="I13" s="10">
        <v>3807</v>
      </c>
      <c r="J13" s="10">
        <v>32</v>
      </c>
      <c r="K13" s="10">
        <f t="shared" si="7"/>
        <v>3839</v>
      </c>
      <c r="L13" s="10">
        <v>5</v>
      </c>
      <c r="M13" s="10">
        <v>7</v>
      </c>
      <c r="N13">
        <f t="shared" si="8"/>
        <v>12</v>
      </c>
      <c r="O13" s="48">
        <f t="shared" si="2"/>
        <v>27724</v>
      </c>
    </row>
    <row r="14" spans="1:15" ht="15.75" x14ac:dyDescent="0.25">
      <c r="A14" s="10" t="s">
        <v>50</v>
      </c>
      <c r="B14" s="51" t="s">
        <v>43</v>
      </c>
      <c r="C14" s="10">
        <v>9262</v>
      </c>
      <c r="D14" s="10">
        <v>2</v>
      </c>
      <c r="E14" s="10">
        <f t="shared" si="5"/>
        <v>9264</v>
      </c>
      <c r="F14" s="10">
        <v>471</v>
      </c>
      <c r="G14" s="10">
        <v>52</v>
      </c>
      <c r="H14" s="10">
        <f t="shared" si="6"/>
        <v>523</v>
      </c>
      <c r="I14" s="10">
        <v>1526</v>
      </c>
      <c r="J14" s="10">
        <v>45</v>
      </c>
      <c r="K14" s="10">
        <f t="shared" si="7"/>
        <v>1571</v>
      </c>
      <c r="L14" s="10">
        <v>5</v>
      </c>
      <c r="M14" s="10">
        <v>17</v>
      </c>
      <c r="N14">
        <f t="shared" si="8"/>
        <v>22</v>
      </c>
      <c r="O14" s="48">
        <f t="shared" si="2"/>
        <v>11380</v>
      </c>
    </row>
    <row r="15" spans="1:15" ht="15.75" x14ac:dyDescent="0.25">
      <c r="A15" s="10" t="s">
        <v>60</v>
      </c>
      <c r="B15" s="51" t="s">
        <v>43</v>
      </c>
      <c r="C15" s="10">
        <v>6012</v>
      </c>
      <c r="D15" s="10"/>
      <c r="E15" s="10">
        <f t="shared" si="5"/>
        <v>6012</v>
      </c>
      <c r="F15" s="10">
        <v>1327</v>
      </c>
      <c r="G15" s="10">
        <v>1</v>
      </c>
      <c r="H15" s="10">
        <f t="shared" si="6"/>
        <v>1328</v>
      </c>
      <c r="I15" s="10">
        <v>933</v>
      </c>
      <c r="J15" s="10">
        <v>22</v>
      </c>
      <c r="K15" s="10">
        <f t="shared" si="7"/>
        <v>955</v>
      </c>
      <c r="L15" s="10">
        <v>1</v>
      </c>
      <c r="M15" s="10">
        <v>4</v>
      </c>
      <c r="N15">
        <f t="shared" si="8"/>
        <v>5</v>
      </c>
      <c r="O15" s="48">
        <f t="shared" si="2"/>
        <v>8300</v>
      </c>
    </row>
    <row r="16" spans="1:15" ht="15.75" x14ac:dyDescent="0.25">
      <c r="A16" s="10" t="s">
        <v>51</v>
      </c>
      <c r="B16" s="51" t="s">
        <v>43</v>
      </c>
      <c r="C16" s="10">
        <v>11160</v>
      </c>
      <c r="D16" s="10"/>
      <c r="E16" s="10">
        <f t="shared" si="5"/>
        <v>11160</v>
      </c>
      <c r="F16" s="10">
        <v>1247</v>
      </c>
      <c r="G16" s="10">
        <v>11</v>
      </c>
      <c r="H16" s="10">
        <f t="shared" si="6"/>
        <v>1258</v>
      </c>
      <c r="I16" s="10">
        <v>1784</v>
      </c>
      <c r="J16" s="10">
        <v>35</v>
      </c>
      <c r="K16" s="10">
        <f t="shared" si="7"/>
        <v>1819</v>
      </c>
      <c r="L16" s="10">
        <v>4</v>
      </c>
      <c r="M16" s="10">
        <v>7</v>
      </c>
      <c r="N16">
        <f t="shared" si="8"/>
        <v>11</v>
      </c>
      <c r="O16" s="48">
        <f t="shared" si="2"/>
        <v>14248</v>
      </c>
    </row>
    <row r="17" spans="1:15" ht="15.75" x14ac:dyDescent="0.25">
      <c r="A17" s="10" t="s">
        <v>61</v>
      </c>
      <c r="B17" s="51" t="s">
        <v>43</v>
      </c>
      <c r="C17" s="10">
        <v>15647</v>
      </c>
      <c r="D17" s="10"/>
      <c r="E17" s="10">
        <f t="shared" si="5"/>
        <v>15647</v>
      </c>
      <c r="F17" s="10">
        <v>1630</v>
      </c>
      <c r="G17" s="10">
        <v>18</v>
      </c>
      <c r="H17" s="10">
        <f t="shared" si="6"/>
        <v>1648</v>
      </c>
      <c r="I17" s="10">
        <v>2875</v>
      </c>
      <c r="J17" s="10">
        <v>43</v>
      </c>
      <c r="K17" s="10">
        <f t="shared" si="7"/>
        <v>2918</v>
      </c>
      <c r="L17" s="10">
        <v>11</v>
      </c>
      <c r="M17" s="10">
        <v>20</v>
      </c>
      <c r="N17">
        <f t="shared" si="8"/>
        <v>31</v>
      </c>
      <c r="O17" s="48">
        <f t="shared" si="2"/>
        <v>20244</v>
      </c>
    </row>
    <row r="18" spans="1:15" ht="15.75" x14ac:dyDescent="0.25">
      <c r="A18" s="10" t="s">
        <v>52</v>
      </c>
      <c r="B18" s="51" t="s">
        <v>43</v>
      </c>
      <c r="C18" s="10">
        <v>100748</v>
      </c>
      <c r="D18" s="10">
        <v>94</v>
      </c>
      <c r="E18" s="10">
        <f t="shared" si="5"/>
        <v>100842</v>
      </c>
      <c r="F18" s="10">
        <v>408</v>
      </c>
      <c r="G18" s="10">
        <v>89</v>
      </c>
      <c r="H18" s="10">
        <f t="shared" si="6"/>
        <v>497</v>
      </c>
      <c r="I18" s="10">
        <v>10519</v>
      </c>
      <c r="J18" s="10">
        <v>321</v>
      </c>
      <c r="K18" s="10">
        <f t="shared" si="7"/>
        <v>10840</v>
      </c>
      <c r="L18" s="10">
        <v>17</v>
      </c>
      <c r="M18" s="10">
        <v>8</v>
      </c>
      <c r="N18">
        <f t="shared" si="8"/>
        <v>25</v>
      </c>
      <c r="O18" s="48">
        <f t="shared" si="2"/>
        <v>112204</v>
      </c>
    </row>
    <row r="19" spans="1:15" ht="15.75" x14ac:dyDescent="0.25">
      <c r="A19" s="10" t="s">
        <v>53</v>
      </c>
      <c r="B19" s="51" t="s">
        <v>43</v>
      </c>
      <c r="C19" s="10">
        <v>13786</v>
      </c>
      <c r="D19" s="10">
        <v>4</v>
      </c>
      <c r="E19" s="10">
        <f t="shared" si="5"/>
        <v>13790</v>
      </c>
      <c r="F19" s="10">
        <v>873</v>
      </c>
      <c r="G19" s="10">
        <v>93</v>
      </c>
      <c r="H19" s="10">
        <f t="shared" si="6"/>
        <v>966</v>
      </c>
      <c r="I19" s="10">
        <v>2404</v>
      </c>
      <c r="J19" s="10">
        <v>69</v>
      </c>
      <c r="K19" s="10">
        <f t="shared" si="7"/>
        <v>2473</v>
      </c>
      <c r="L19" s="10">
        <v>7</v>
      </c>
      <c r="M19" s="10">
        <v>12</v>
      </c>
      <c r="N19">
        <f t="shared" si="8"/>
        <v>19</v>
      </c>
      <c r="O19" s="48">
        <f t="shared" si="2"/>
        <v>17248</v>
      </c>
    </row>
    <row r="20" spans="1:15" ht="15.75" x14ac:dyDescent="0.25">
      <c r="A20" s="10" t="s">
        <v>54</v>
      </c>
      <c r="B20" s="51" t="s">
        <v>43</v>
      </c>
      <c r="C20" s="10">
        <v>79324</v>
      </c>
      <c r="D20" s="10">
        <v>3</v>
      </c>
      <c r="E20" s="10">
        <f t="shared" si="5"/>
        <v>79327</v>
      </c>
      <c r="F20" s="10">
        <v>2013</v>
      </c>
      <c r="G20" s="10">
        <v>100</v>
      </c>
      <c r="H20" s="10">
        <f t="shared" si="6"/>
        <v>2113</v>
      </c>
      <c r="I20" s="10">
        <v>12237</v>
      </c>
      <c r="J20" s="10">
        <v>112</v>
      </c>
      <c r="K20" s="10">
        <f t="shared" si="7"/>
        <v>12349</v>
      </c>
      <c r="L20" s="10">
        <v>87</v>
      </c>
      <c r="M20" s="10">
        <v>41</v>
      </c>
      <c r="N20">
        <f t="shared" si="8"/>
        <v>128</v>
      </c>
      <c r="O20" s="48">
        <f t="shared" si="2"/>
        <v>93917</v>
      </c>
    </row>
    <row r="21" spans="1:15" ht="15.75" x14ac:dyDescent="0.25">
      <c r="A21" s="10" t="s">
        <v>55</v>
      </c>
      <c r="B21" s="51" t="s">
        <v>43</v>
      </c>
      <c r="C21" s="10">
        <v>52730</v>
      </c>
      <c r="D21" s="10">
        <v>13</v>
      </c>
      <c r="E21" s="10">
        <f t="shared" si="5"/>
        <v>52743</v>
      </c>
      <c r="F21" s="10">
        <v>1933</v>
      </c>
      <c r="G21" s="10">
        <v>160</v>
      </c>
      <c r="H21" s="10">
        <f t="shared" si="6"/>
        <v>2093</v>
      </c>
      <c r="I21" s="10">
        <v>8234</v>
      </c>
      <c r="J21" s="10">
        <v>320</v>
      </c>
      <c r="K21" s="10">
        <f t="shared" si="7"/>
        <v>8554</v>
      </c>
      <c r="L21" s="10">
        <v>19</v>
      </c>
      <c r="M21" s="10">
        <v>78</v>
      </c>
      <c r="N21">
        <f t="shared" si="8"/>
        <v>97</v>
      </c>
      <c r="O21" s="48">
        <f t="shared" si="2"/>
        <v>63487</v>
      </c>
    </row>
    <row r="22" spans="1:15" ht="15.75" x14ac:dyDescent="0.25">
      <c r="A22" s="10" t="s">
        <v>56</v>
      </c>
      <c r="B22" s="51" t="s">
        <v>43</v>
      </c>
      <c r="C22" s="10">
        <v>10369</v>
      </c>
      <c r="D22" s="10"/>
      <c r="E22" s="10">
        <f t="shared" si="5"/>
        <v>10369</v>
      </c>
      <c r="F22" s="10">
        <v>1110</v>
      </c>
      <c r="G22" s="10">
        <v>27</v>
      </c>
      <c r="H22" s="10">
        <f t="shared" si="6"/>
        <v>1137</v>
      </c>
      <c r="I22" s="10">
        <v>1972</v>
      </c>
      <c r="J22" s="10">
        <v>43</v>
      </c>
      <c r="K22" s="10">
        <f t="shared" si="7"/>
        <v>2015</v>
      </c>
      <c r="L22" s="10">
        <v>10</v>
      </c>
      <c r="M22" s="10">
        <v>11</v>
      </c>
      <c r="N22">
        <f t="shared" si="8"/>
        <v>21</v>
      </c>
      <c r="O22" s="48">
        <f t="shared" si="2"/>
        <v>13542</v>
      </c>
    </row>
    <row r="23" spans="1:15" ht="15.75" x14ac:dyDescent="0.25">
      <c r="A23" s="10" t="s">
        <v>57</v>
      </c>
      <c r="B23" s="51" t="s">
        <v>43</v>
      </c>
      <c r="C23" s="10">
        <v>7062</v>
      </c>
      <c r="D23" s="10"/>
      <c r="E23" s="10">
        <f t="shared" si="5"/>
        <v>7062</v>
      </c>
      <c r="F23" s="10">
        <v>872</v>
      </c>
      <c r="G23" s="10">
        <v>5</v>
      </c>
      <c r="H23" s="10">
        <f t="shared" si="6"/>
        <v>877</v>
      </c>
      <c r="I23" s="10">
        <v>1480</v>
      </c>
      <c r="J23" s="10">
        <v>24</v>
      </c>
      <c r="K23" s="10">
        <f t="shared" si="7"/>
        <v>1504</v>
      </c>
      <c r="L23" s="10">
        <v>1</v>
      </c>
      <c r="M23" s="10">
        <v>1</v>
      </c>
      <c r="N23">
        <f t="shared" si="8"/>
        <v>2</v>
      </c>
      <c r="O23" s="48">
        <f t="shared" si="2"/>
        <v>9445</v>
      </c>
    </row>
    <row r="24" spans="1:15" ht="15.75" x14ac:dyDescent="0.25">
      <c r="A24" s="10" t="s">
        <v>64</v>
      </c>
      <c r="B24" s="51" t="s">
        <v>44</v>
      </c>
      <c r="C24" s="10">
        <v>30527</v>
      </c>
      <c r="D24" s="10">
        <v>28</v>
      </c>
      <c r="E24" s="10">
        <f t="shared" si="5"/>
        <v>30555</v>
      </c>
      <c r="F24" s="10">
        <v>665</v>
      </c>
      <c r="G24" s="10">
        <v>88</v>
      </c>
      <c r="H24" s="10">
        <f t="shared" si="6"/>
        <v>753</v>
      </c>
      <c r="I24" s="10">
        <v>4888</v>
      </c>
      <c r="J24" s="10">
        <v>124</v>
      </c>
      <c r="K24" s="10">
        <f t="shared" si="7"/>
        <v>5012</v>
      </c>
      <c r="L24" s="10">
        <v>14</v>
      </c>
      <c r="M24" s="10">
        <v>29</v>
      </c>
      <c r="N24">
        <f t="shared" si="8"/>
        <v>43</v>
      </c>
      <c r="O24" s="48">
        <f t="shared" si="2"/>
        <v>36363</v>
      </c>
    </row>
    <row r="25" spans="1:15" ht="15.75" x14ac:dyDescent="0.25">
      <c r="A25" s="10" t="s">
        <v>65</v>
      </c>
      <c r="B25" s="51" t="s">
        <v>44</v>
      </c>
      <c r="C25" s="10">
        <v>4010</v>
      </c>
      <c r="D25" s="10">
        <v>1</v>
      </c>
      <c r="E25" s="10">
        <f t="shared" si="5"/>
        <v>4011</v>
      </c>
      <c r="F25" s="10">
        <v>25</v>
      </c>
      <c r="G25" s="10">
        <v>2</v>
      </c>
      <c r="H25" s="10">
        <f t="shared" si="6"/>
        <v>27</v>
      </c>
      <c r="I25" s="10">
        <v>1881</v>
      </c>
      <c r="J25" s="10">
        <v>3</v>
      </c>
      <c r="K25" s="10">
        <f t="shared" si="7"/>
        <v>1884</v>
      </c>
      <c r="L25" s="10">
        <v>321</v>
      </c>
      <c r="M25" s="10">
        <v>5</v>
      </c>
      <c r="N25">
        <f t="shared" si="8"/>
        <v>326</v>
      </c>
      <c r="O25" s="48">
        <f t="shared" si="2"/>
        <v>6248</v>
      </c>
    </row>
    <row r="26" spans="1:15" ht="15.75" x14ac:dyDescent="0.25">
      <c r="A26" s="10" t="s">
        <v>66</v>
      </c>
      <c r="B26" s="51" t="s">
        <v>44</v>
      </c>
      <c r="C26" s="10">
        <v>3385</v>
      </c>
      <c r="D26" s="10"/>
      <c r="E26" s="10">
        <f t="shared" si="5"/>
        <v>3385</v>
      </c>
      <c r="F26" s="10">
        <v>15</v>
      </c>
      <c r="G26" s="10">
        <v>19</v>
      </c>
      <c r="H26" s="10">
        <f t="shared" si="6"/>
        <v>34</v>
      </c>
      <c r="I26" s="10">
        <v>490</v>
      </c>
      <c r="J26" s="10">
        <v>26</v>
      </c>
      <c r="K26" s="10">
        <f t="shared" si="7"/>
        <v>516</v>
      </c>
      <c r="L26" s="10">
        <v>1</v>
      </c>
      <c r="M26" s="10">
        <v>1</v>
      </c>
      <c r="N26">
        <f t="shared" si="8"/>
        <v>2</v>
      </c>
      <c r="O26" s="48">
        <f t="shared" si="2"/>
        <v>3937</v>
      </c>
    </row>
    <row r="27" spans="1:15" ht="15.75" x14ac:dyDescent="0.25">
      <c r="A27" s="10" t="s">
        <v>67</v>
      </c>
      <c r="B27" s="51" t="s">
        <v>44</v>
      </c>
      <c r="C27" s="10">
        <v>5775</v>
      </c>
      <c r="D27" s="10">
        <v>1</v>
      </c>
      <c r="E27" s="10">
        <f t="shared" si="5"/>
        <v>5776</v>
      </c>
      <c r="F27" s="10"/>
      <c r="G27" s="10">
        <v>2</v>
      </c>
      <c r="H27" s="10">
        <f t="shared" si="6"/>
        <v>2</v>
      </c>
      <c r="I27" s="10">
        <v>941</v>
      </c>
      <c r="J27" s="10">
        <v>35</v>
      </c>
      <c r="K27" s="10">
        <f t="shared" si="7"/>
        <v>976</v>
      </c>
      <c r="L27" s="10">
        <v>39</v>
      </c>
      <c r="M27" s="10">
        <v>6</v>
      </c>
      <c r="N27">
        <f t="shared" si="8"/>
        <v>45</v>
      </c>
      <c r="O27" s="48">
        <f t="shared" si="2"/>
        <v>6799</v>
      </c>
    </row>
    <row r="28" spans="1:15" ht="15.75" x14ac:dyDescent="0.25">
      <c r="A28" s="10" t="s">
        <v>68</v>
      </c>
      <c r="B28" s="51" t="s">
        <v>44</v>
      </c>
      <c r="C28" s="10">
        <v>3142</v>
      </c>
      <c r="D28" s="10"/>
      <c r="E28" s="10">
        <f t="shared" si="5"/>
        <v>3142</v>
      </c>
      <c r="F28" s="10">
        <v>267</v>
      </c>
      <c r="G28" s="10">
        <v>8</v>
      </c>
      <c r="H28" s="10">
        <f t="shared" si="6"/>
        <v>275</v>
      </c>
      <c r="I28" s="10">
        <v>427</v>
      </c>
      <c r="J28" s="10">
        <v>9</v>
      </c>
      <c r="K28" s="10">
        <f t="shared" si="7"/>
        <v>436</v>
      </c>
      <c r="L28" s="10"/>
      <c r="M28" s="10">
        <v>1</v>
      </c>
      <c r="N28">
        <f t="shared" si="8"/>
        <v>1</v>
      </c>
      <c r="O28" s="48">
        <f t="shared" si="2"/>
        <v>3854</v>
      </c>
    </row>
    <row r="29" spans="1:15" ht="15.75" x14ac:dyDescent="0.25">
      <c r="A29" s="10" t="s">
        <v>69</v>
      </c>
      <c r="B29" s="51" t="s">
        <v>44</v>
      </c>
      <c r="C29" s="10">
        <v>6279</v>
      </c>
      <c r="D29" s="10">
        <v>2</v>
      </c>
      <c r="E29" s="10">
        <f t="shared" si="5"/>
        <v>6281</v>
      </c>
      <c r="F29" s="10">
        <v>323</v>
      </c>
      <c r="G29" s="10">
        <v>77</v>
      </c>
      <c r="H29" s="10">
        <f t="shared" si="6"/>
        <v>400</v>
      </c>
      <c r="I29" s="10">
        <v>942</v>
      </c>
      <c r="J29" s="10">
        <v>45</v>
      </c>
      <c r="K29" s="10">
        <f t="shared" si="7"/>
        <v>987</v>
      </c>
      <c r="L29" s="10">
        <v>6</v>
      </c>
      <c r="M29" s="10">
        <v>4</v>
      </c>
      <c r="N29">
        <f t="shared" si="8"/>
        <v>10</v>
      </c>
      <c r="O29" s="48">
        <f t="shared" si="2"/>
        <v>7678</v>
      </c>
    </row>
    <row r="30" spans="1:15" ht="15.75" x14ac:dyDescent="0.25">
      <c r="A30" s="10" t="s">
        <v>70</v>
      </c>
      <c r="B30" s="51" t="s">
        <v>44</v>
      </c>
      <c r="C30" s="10">
        <v>15269</v>
      </c>
      <c r="D30" s="10">
        <v>6</v>
      </c>
      <c r="E30" s="10">
        <f t="shared" si="5"/>
        <v>15275</v>
      </c>
      <c r="F30" s="10">
        <v>1498</v>
      </c>
      <c r="G30" s="10">
        <v>114</v>
      </c>
      <c r="H30" s="10">
        <f t="shared" si="6"/>
        <v>1612</v>
      </c>
      <c r="I30" s="10">
        <v>2990</v>
      </c>
      <c r="J30" s="10">
        <v>70</v>
      </c>
      <c r="K30" s="10">
        <f t="shared" si="7"/>
        <v>3060</v>
      </c>
      <c r="L30" s="10">
        <v>46</v>
      </c>
      <c r="M30" s="10">
        <v>12</v>
      </c>
      <c r="N30">
        <f t="shared" si="8"/>
        <v>58</v>
      </c>
      <c r="O30" s="48">
        <f t="shared" si="2"/>
        <v>20005</v>
      </c>
    </row>
    <row r="31" spans="1:15" ht="15.75" x14ac:dyDescent="0.25">
      <c r="A31" s="10" t="s">
        <v>71</v>
      </c>
      <c r="B31" s="51" t="s">
        <v>44</v>
      </c>
      <c r="C31" s="10">
        <v>12731</v>
      </c>
      <c r="D31" s="10">
        <v>2</v>
      </c>
      <c r="E31" s="10">
        <f t="shared" si="5"/>
        <v>12733</v>
      </c>
      <c r="F31" s="10">
        <v>77</v>
      </c>
      <c r="G31" s="10">
        <v>54</v>
      </c>
      <c r="H31" s="10">
        <f t="shared" si="6"/>
        <v>131</v>
      </c>
      <c r="I31" s="10">
        <v>2081</v>
      </c>
      <c r="J31" s="10">
        <v>102</v>
      </c>
      <c r="K31" s="10">
        <f t="shared" si="7"/>
        <v>2183</v>
      </c>
      <c r="L31" s="10">
        <v>4</v>
      </c>
      <c r="M31" s="10">
        <v>63</v>
      </c>
      <c r="N31">
        <f t="shared" si="8"/>
        <v>67</v>
      </c>
      <c r="O31" s="48">
        <f t="shared" si="2"/>
        <v>15114</v>
      </c>
    </row>
    <row r="32" spans="1:15" ht="15.75" x14ac:dyDescent="0.25">
      <c r="A32" s="10" t="s">
        <v>72</v>
      </c>
      <c r="B32" s="51" t="s">
        <v>44</v>
      </c>
      <c r="C32" s="10">
        <v>10936</v>
      </c>
      <c r="D32" s="10"/>
      <c r="E32" s="10">
        <f t="shared" si="5"/>
        <v>10936</v>
      </c>
      <c r="F32" s="10">
        <v>1231</v>
      </c>
      <c r="G32" s="10">
        <v>13</v>
      </c>
      <c r="H32" s="10">
        <f t="shared" si="6"/>
        <v>1244</v>
      </c>
      <c r="I32" s="10">
        <v>1149</v>
      </c>
      <c r="J32" s="10">
        <v>32</v>
      </c>
      <c r="K32" s="10">
        <f t="shared" si="7"/>
        <v>1181</v>
      </c>
      <c r="L32" s="10"/>
      <c r="M32" s="10">
        <v>1</v>
      </c>
      <c r="N32">
        <f t="shared" si="8"/>
        <v>1</v>
      </c>
      <c r="O32" s="48">
        <f t="shared" si="2"/>
        <v>13362</v>
      </c>
    </row>
    <row r="33" spans="1:15" ht="15.75" x14ac:dyDescent="0.25">
      <c r="A33" s="10" t="s">
        <v>73</v>
      </c>
      <c r="B33" s="51" t="s">
        <v>44</v>
      </c>
      <c r="C33" s="10">
        <v>4554</v>
      </c>
      <c r="D33" s="10"/>
      <c r="E33" s="10">
        <f t="shared" si="5"/>
        <v>4554</v>
      </c>
      <c r="F33" s="10">
        <v>63</v>
      </c>
      <c r="G33" s="10">
        <v>25</v>
      </c>
      <c r="H33" s="10">
        <f t="shared" si="6"/>
        <v>88</v>
      </c>
      <c r="I33" s="10">
        <v>621</v>
      </c>
      <c r="J33" s="10">
        <v>22</v>
      </c>
      <c r="K33" s="10">
        <f t="shared" si="7"/>
        <v>643</v>
      </c>
      <c r="L33" s="10">
        <v>6</v>
      </c>
      <c r="M33" s="10">
        <v>15</v>
      </c>
      <c r="N33">
        <f t="shared" si="8"/>
        <v>21</v>
      </c>
      <c r="O33" s="48">
        <f t="shared" si="2"/>
        <v>5306</v>
      </c>
    </row>
    <row r="34" spans="1:15" ht="15.75" x14ac:dyDescent="0.25">
      <c r="A34" s="10" t="s">
        <v>74</v>
      </c>
      <c r="B34" s="51" t="s">
        <v>44</v>
      </c>
      <c r="C34" s="10">
        <v>29811</v>
      </c>
      <c r="D34" s="10">
        <v>10</v>
      </c>
      <c r="E34" s="10">
        <f t="shared" si="5"/>
        <v>29821</v>
      </c>
      <c r="F34" s="10">
        <v>3459</v>
      </c>
      <c r="G34" s="10">
        <v>154</v>
      </c>
      <c r="H34" s="10">
        <f t="shared" si="6"/>
        <v>3613</v>
      </c>
      <c r="I34" s="10">
        <v>5113</v>
      </c>
      <c r="J34" s="10">
        <v>157</v>
      </c>
      <c r="K34" s="10">
        <f t="shared" si="7"/>
        <v>5270</v>
      </c>
      <c r="L34" s="10">
        <v>17</v>
      </c>
      <c r="M34" s="10">
        <v>22</v>
      </c>
      <c r="N34">
        <f t="shared" si="8"/>
        <v>39</v>
      </c>
      <c r="O34" s="48">
        <f t="shared" si="2"/>
        <v>38743</v>
      </c>
    </row>
    <row r="35" spans="1:15" ht="15.75" x14ac:dyDescent="0.25">
      <c r="A35" s="10" t="s">
        <v>63</v>
      </c>
      <c r="B35" s="51" t="s">
        <v>44</v>
      </c>
      <c r="C35" s="10">
        <v>142589</v>
      </c>
      <c r="D35" s="10">
        <v>19</v>
      </c>
      <c r="E35" s="10">
        <f t="shared" si="5"/>
        <v>142608</v>
      </c>
      <c r="F35" s="10">
        <v>239</v>
      </c>
      <c r="G35" s="10">
        <v>91</v>
      </c>
      <c r="H35" s="10">
        <f t="shared" si="6"/>
        <v>330</v>
      </c>
      <c r="I35" s="10">
        <v>29623</v>
      </c>
      <c r="J35" s="10">
        <v>775</v>
      </c>
      <c r="K35" s="10">
        <f t="shared" si="7"/>
        <v>30398</v>
      </c>
      <c r="L35" s="10">
        <v>532</v>
      </c>
      <c r="M35" s="10">
        <v>511</v>
      </c>
      <c r="N35">
        <f t="shared" si="8"/>
        <v>1043</v>
      </c>
      <c r="O35" s="48">
        <f t="shared" si="2"/>
        <v>174379</v>
      </c>
    </row>
    <row r="36" spans="1:15" ht="15.75" x14ac:dyDescent="0.25">
      <c r="A36" s="10" t="s">
        <v>75</v>
      </c>
      <c r="B36" s="51" t="s">
        <v>44</v>
      </c>
      <c r="C36" s="10">
        <v>6003</v>
      </c>
      <c r="D36" s="10">
        <v>5</v>
      </c>
      <c r="E36" s="10">
        <f t="shared" si="5"/>
        <v>6008</v>
      </c>
      <c r="F36" s="10">
        <v>154</v>
      </c>
      <c r="G36" s="10">
        <v>70</v>
      </c>
      <c r="H36" s="10">
        <f t="shared" si="6"/>
        <v>224</v>
      </c>
      <c r="I36" s="10">
        <v>746</v>
      </c>
      <c r="J36" s="10">
        <v>45</v>
      </c>
      <c r="K36" s="10">
        <f t="shared" si="7"/>
        <v>791</v>
      </c>
      <c r="L36" s="10"/>
      <c r="M36" s="10">
        <v>3</v>
      </c>
      <c r="N36">
        <f t="shared" si="8"/>
        <v>3</v>
      </c>
      <c r="O36" s="48">
        <f t="shared" si="2"/>
        <v>7026</v>
      </c>
    </row>
    <row r="37" spans="1:15" ht="15.75" x14ac:dyDescent="0.25">
      <c r="A37" s="10" t="s">
        <v>76</v>
      </c>
      <c r="B37" s="51" t="s">
        <v>44</v>
      </c>
      <c r="C37" s="10">
        <v>13190</v>
      </c>
      <c r="D37" s="10">
        <v>10</v>
      </c>
      <c r="E37" s="10">
        <f t="shared" si="5"/>
        <v>13200</v>
      </c>
      <c r="F37" s="10">
        <v>228</v>
      </c>
      <c r="G37" s="10">
        <v>69</v>
      </c>
      <c r="H37" s="10">
        <f t="shared" si="6"/>
        <v>297</v>
      </c>
      <c r="I37" s="10">
        <v>1719</v>
      </c>
      <c r="J37" s="10">
        <v>133</v>
      </c>
      <c r="K37" s="10">
        <f t="shared" si="7"/>
        <v>1852</v>
      </c>
      <c r="L37" s="10">
        <v>13</v>
      </c>
      <c r="M37" s="10">
        <v>113</v>
      </c>
      <c r="N37">
        <f t="shared" si="8"/>
        <v>126</v>
      </c>
      <c r="O37" s="48">
        <f t="shared" si="2"/>
        <v>15475</v>
      </c>
    </row>
    <row r="38" spans="1:15" ht="15.75" x14ac:dyDescent="0.25">
      <c r="A38" s="10" t="s">
        <v>77</v>
      </c>
      <c r="B38" s="51" t="s">
        <v>44</v>
      </c>
      <c r="C38" s="10">
        <v>9702</v>
      </c>
      <c r="D38" s="10"/>
      <c r="E38" s="10">
        <f t="shared" si="5"/>
        <v>9702</v>
      </c>
      <c r="F38" s="10">
        <v>402</v>
      </c>
      <c r="G38" s="10">
        <v>7</v>
      </c>
      <c r="H38" s="10">
        <f t="shared" si="6"/>
        <v>409</v>
      </c>
      <c r="I38" s="10">
        <v>1692</v>
      </c>
      <c r="J38" s="10">
        <v>47</v>
      </c>
      <c r="K38" s="10">
        <f t="shared" si="7"/>
        <v>1739</v>
      </c>
      <c r="L38" s="10">
        <v>3</v>
      </c>
      <c r="M38" s="10">
        <v>11</v>
      </c>
      <c r="N38">
        <f t="shared" si="8"/>
        <v>14</v>
      </c>
      <c r="O38" s="48">
        <f t="shared" si="2"/>
        <v>11864</v>
      </c>
    </row>
    <row r="39" spans="1:15" ht="15.75" x14ac:dyDescent="0.25">
      <c r="A39" s="10" t="s">
        <v>81</v>
      </c>
      <c r="B39" s="51" t="s">
        <v>44</v>
      </c>
      <c r="C39" s="10">
        <v>165416</v>
      </c>
      <c r="D39" s="10">
        <v>3</v>
      </c>
      <c r="E39" s="10">
        <f t="shared" si="5"/>
        <v>165419</v>
      </c>
      <c r="F39" s="10">
        <v>628</v>
      </c>
      <c r="G39" s="10">
        <v>20</v>
      </c>
      <c r="H39" s="10">
        <f t="shared" si="6"/>
        <v>648</v>
      </c>
      <c r="I39" s="10">
        <v>18103</v>
      </c>
      <c r="J39" s="10">
        <v>106</v>
      </c>
      <c r="K39" s="10">
        <f t="shared" si="7"/>
        <v>18209</v>
      </c>
      <c r="L39" s="10">
        <v>80</v>
      </c>
      <c r="M39" s="10">
        <v>41</v>
      </c>
      <c r="N39">
        <f t="shared" si="8"/>
        <v>121</v>
      </c>
      <c r="O39" s="48">
        <f t="shared" si="2"/>
        <v>184397</v>
      </c>
    </row>
    <row r="40" spans="1:15" ht="15.75" x14ac:dyDescent="0.25">
      <c r="A40" s="10" t="s">
        <v>78</v>
      </c>
      <c r="B40" s="51" t="s">
        <v>44</v>
      </c>
      <c r="C40" s="10">
        <v>16057</v>
      </c>
      <c r="D40" s="10">
        <v>6</v>
      </c>
      <c r="E40" s="10">
        <f t="shared" si="5"/>
        <v>16063</v>
      </c>
      <c r="F40" s="10">
        <v>294</v>
      </c>
      <c r="G40" s="10">
        <v>52</v>
      </c>
      <c r="H40" s="10">
        <f t="shared" si="6"/>
        <v>346</v>
      </c>
      <c r="I40" s="10">
        <v>2524</v>
      </c>
      <c r="J40" s="10">
        <v>80</v>
      </c>
      <c r="K40" s="10">
        <f t="shared" si="7"/>
        <v>2604</v>
      </c>
      <c r="L40" s="10">
        <v>17</v>
      </c>
      <c r="M40" s="10">
        <v>38</v>
      </c>
      <c r="N40">
        <f t="shared" si="8"/>
        <v>55</v>
      </c>
      <c r="O40" s="48">
        <f t="shared" si="2"/>
        <v>19068</v>
      </c>
    </row>
    <row r="41" spans="1:15" ht="15.75" x14ac:dyDescent="0.25">
      <c r="A41" s="10" t="s">
        <v>79</v>
      </c>
      <c r="B41" s="51" t="s">
        <v>44</v>
      </c>
      <c r="C41" s="10">
        <v>6968</v>
      </c>
      <c r="D41" s="10">
        <v>9</v>
      </c>
      <c r="E41" s="10">
        <f t="shared" si="5"/>
        <v>6977</v>
      </c>
      <c r="F41" s="10">
        <v>140</v>
      </c>
      <c r="G41" s="10">
        <v>47</v>
      </c>
      <c r="H41" s="10">
        <f t="shared" si="6"/>
        <v>187</v>
      </c>
      <c r="I41" s="10">
        <v>2041</v>
      </c>
      <c r="J41" s="10">
        <v>53</v>
      </c>
      <c r="K41" s="10">
        <f t="shared" si="7"/>
        <v>2094</v>
      </c>
      <c r="L41" s="10">
        <v>80</v>
      </c>
      <c r="M41" s="10">
        <v>13</v>
      </c>
      <c r="N41">
        <f t="shared" si="8"/>
        <v>93</v>
      </c>
      <c r="O41" s="48">
        <f t="shared" si="2"/>
        <v>9351</v>
      </c>
    </row>
    <row r="42" spans="1:15" ht="15.75" x14ac:dyDescent="0.25">
      <c r="A42" s="10" t="s">
        <v>80</v>
      </c>
      <c r="B42" s="51" t="s">
        <v>44</v>
      </c>
      <c r="C42" s="10">
        <v>28884</v>
      </c>
      <c r="D42" s="10">
        <v>4</v>
      </c>
      <c r="E42" s="10">
        <f t="shared" si="5"/>
        <v>28888</v>
      </c>
      <c r="F42" s="10">
        <v>1082</v>
      </c>
      <c r="G42" s="10">
        <v>469</v>
      </c>
      <c r="H42" s="10">
        <f t="shared" si="6"/>
        <v>1551</v>
      </c>
      <c r="I42" s="10">
        <v>7886</v>
      </c>
      <c r="J42" s="10">
        <v>157</v>
      </c>
      <c r="K42" s="10">
        <f t="shared" si="7"/>
        <v>8043</v>
      </c>
      <c r="L42" s="10">
        <v>66</v>
      </c>
      <c r="M42" s="10">
        <v>17</v>
      </c>
      <c r="N42">
        <f t="shared" si="8"/>
        <v>83</v>
      </c>
      <c r="O42" s="48">
        <f t="shared" si="2"/>
        <v>38565</v>
      </c>
    </row>
    <row r="43" spans="1:15" ht="15.75" x14ac:dyDescent="0.25">
      <c r="A43" s="10" t="s">
        <v>83</v>
      </c>
      <c r="B43" s="51" t="s">
        <v>45</v>
      </c>
      <c r="C43" s="10">
        <v>98365</v>
      </c>
      <c r="D43" s="10">
        <v>325</v>
      </c>
      <c r="E43" s="10">
        <f t="shared" si="5"/>
        <v>98690</v>
      </c>
      <c r="F43" s="10">
        <v>2341</v>
      </c>
      <c r="G43" s="10">
        <v>9</v>
      </c>
      <c r="H43" s="10">
        <f t="shared" si="6"/>
        <v>2350</v>
      </c>
      <c r="I43" s="10">
        <v>23046</v>
      </c>
      <c r="J43" s="10">
        <v>790</v>
      </c>
      <c r="K43" s="10">
        <f t="shared" si="7"/>
        <v>23836</v>
      </c>
      <c r="L43" s="10">
        <v>79</v>
      </c>
      <c r="M43" s="10">
        <v>39</v>
      </c>
      <c r="N43">
        <f t="shared" si="8"/>
        <v>118</v>
      </c>
      <c r="O43" s="48">
        <f t="shared" si="2"/>
        <v>124994</v>
      </c>
    </row>
    <row r="44" spans="1:15" ht="15.75" x14ac:dyDescent="0.25">
      <c r="A44" s="10" t="s">
        <v>84</v>
      </c>
      <c r="B44" s="51" t="s">
        <v>45</v>
      </c>
      <c r="C44" s="10">
        <v>22224</v>
      </c>
      <c r="D44" s="10">
        <v>7</v>
      </c>
      <c r="E44" s="10">
        <f t="shared" si="5"/>
        <v>22231</v>
      </c>
      <c r="F44" s="10">
        <v>1498</v>
      </c>
      <c r="G44" s="10">
        <v>15</v>
      </c>
      <c r="H44" s="10">
        <f t="shared" si="6"/>
        <v>1513</v>
      </c>
      <c r="I44" s="10">
        <v>2933</v>
      </c>
      <c r="J44" s="10">
        <v>64</v>
      </c>
      <c r="K44" s="10">
        <f t="shared" si="7"/>
        <v>2997</v>
      </c>
      <c r="L44" s="10">
        <v>4</v>
      </c>
      <c r="M44" s="10">
        <v>15</v>
      </c>
      <c r="N44">
        <f t="shared" si="8"/>
        <v>19</v>
      </c>
      <c r="O44" s="48">
        <f t="shared" si="2"/>
        <v>26760</v>
      </c>
    </row>
    <row r="45" spans="1:15" ht="15.75" x14ac:dyDescent="0.25">
      <c r="A45" s="10" t="s">
        <v>85</v>
      </c>
      <c r="B45" s="51" t="s">
        <v>45</v>
      </c>
      <c r="C45" s="10">
        <v>17580</v>
      </c>
      <c r="D45" s="10">
        <v>31</v>
      </c>
      <c r="E45" s="10">
        <f t="shared" si="5"/>
        <v>17611</v>
      </c>
      <c r="F45" s="10">
        <v>1047</v>
      </c>
      <c r="G45" s="10">
        <v>7</v>
      </c>
      <c r="H45" s="10">
        <f t="shared" si="6"/>
        <v>1054</v>
      </c>
      <c r="I45" s="10">
        <v>3732</v>
      </c>
      <c r="J45" s="10">
        <v>87</v>
      </c>
      <c r="K45" s="10">
        <f t="shared" si="7"/>
        <v>3819</v>
      </c>
      <c r="L45" s="10">
        <v>3</v>
      </c>
      <c r="M45" s="10">
        <v>10</v>
      </c>
      <c r="N45">
        <f t="shared" si="8"/>
        <v>13</v>
      </c>
      <c r="O45" s="48">
        <f t="shared" si="2"/>
        <v>22497</v>
      </c>
    </row>
    <row r="46" spans="1:15" ht="15.75" x14ac:dyDescent="0.25">
      <c r="A46" s="10" t="s">
        <v>86</v>
      </c>
      <c r="B46" s="51" t="s">
        <v>45</v>
      </c>
      <c r="C46" s="10">
        <v>85533</v>
      </c>
      <c r="D46" s="10">
        <v>31</v>
      </c>
      <c r="E46" s="10">
        <f t="shared" si="5"/>
        <v>85564</v>
      </c>
      <c r="F46" s="10">
        <v>2718</v>
      </c>
      <c r="G46" s="10">
        <v>8</v>
      </c>
      <c r="H46" s="10">
        <f t="shared" si="6"/>
        <v>2726</v>
      </c>
      <c r="I46" s="10">
        <v>19649</v>
      </c>
      <c r="J46" s="10">
        <v>369</v>
      </c>
      <c r="K46" s="10">
        <f t="shared" si="7"/>
        <v>20018</v>
      </c>
      <c r="L46" s="10">
        <v>41</v>
      </c>
      <c r="M46" s="10">
        <v>28</v>
      </c>
      <c r="N46">
        <f t="shared" si="8"/>
        <v>69</v>
      </c>
      <c r="O46" s="48">
        <f t="shared" si="2"/>
        <v>108377</v>
      </c>
    </row>
    <row r="47" spans="1:15" ht="15.75" x14ac:dyDescent="0.25">
      <c r="A47" s="10" t="s">
        <v>93</v>
      </c>
      <c r="B47" s="51" t="s">
        <v>45</v>
      </c>
      <c r="C47" s="10">
        <v>5964</v>
      </c>
      <c r="D47" s="10"/>
      <c r="E47" s="10">
        <f t="shared" si="5"/>
        <v>5964</v>
      </c>
      <c r="F47" s="10">
        <v>446</v>
      </c>
      <c r="G47" s="10">
        <v>2</v>
      </c>
      <c r="H47" s="10">
        <f t="shared" si="6"/>
        <v>448</v>
      </c>
      <c r="I47" s="10">
        <v>778</v>
      </c>
      <c r="J47" s="10">
        <v>28</v>
      </c>
      <c r="K47" s="10">
        <f t="shared" si="7"/>
        <v>806</v>
      </c>
      <c r="L47" s="10"/>
      <c r="M47" s="10">
        <v>44</v>
      </c>
      <c r="N47">
        <f t="shared" si="8"/>
        <v>44</v>
      </c>
      <c r="O47" s="48">
        <f t="shared" si="2"/>
        <v>7262</v>
      </c>
    </row>
    <row r="48" spans="1:15" ht="15.75" x14ac:dyDescent="0.25">
      <c r="A48" s="10" t="s">
        <v>87</v>
      </c>
      <c r="B48" s="51" t="s">
        <v>45</v>
      </c>
      <c r="C48" s="10">
        <v>17840</v>
      </c>
      <c r="D48" s="10">
        <v>3</v>
      </c>
      <c r="E48" s="10">
        <f t="shared" si="5"/>
        <v>17843</v>
      </c>
      <c r="F48" s="10">
        <v>1514</v>
      </c>
      <c r="G48" s="10">
        <v>13</v>
      </c>
      <c r="H48" s="10">
        <f t="shared" si="6"/>
        <v>1527</v>
      </c>
      <c r="I48" s="10">
        <v>3139</v>
      </c>
      <c r="J48" s="10">
        <v>52</v>
      </c>
      <c r="K48" s="10">
        <f t="shared" si="7"/>
        <v>3191</v>
      </c>
      <c r="L48" s="10">
        <v>2</v>
      </c>
      <c r="M48" s="10">
        <v>8</v>
      </c>
      <c r="N48">
        <f t="shared" si="8"/>
        <v>10</v>
      </c>
      <c r="O48" s="48">
        <f t="shared" si="2"/>
        <v>22571</v>
      </c>
    </row>
    <row r="49" spans="1:15" ht="15.75" x14ac:dyDescent="0.25">
      <c r="A49" s="10" t="s">
        <v>88</v>
      </c>
      <c r="B49" s="51" t="s">
        <v>45</v>
      </c>
      <c r="C49" s="10">
        <v>43371</v>
      </c>
      <c r="D49" s="10">
        <v>17</v>
      </c>
      <c r="E49" s="10">
        <f t="shared" si="5"/>
        <v>43388</v>
      </c>
      <c r="F49" s="10">
        <v>2716</v>
      </c>
      <c r="G49" s="10">
        <v>6</v>
      </c>
      <c r="H49" s="10">
        <f t="shared" si="6"/>
        <v>2722</v>
      </c>
      <c r="I49" s="10">
        <v>10424</v>
      </c>
      <c r="J49" s="10">
        <v>386</v>
      </c>
      <c r="K49" s="10">
        <f t="shared" si="7"/>
        <v>10810</v>
      </c>
      <c r="L49" s="10">
        <v>27</v>
      </c>
      <c r="M49" s="10">
        <v>12</v>
      </c>
      <c r="N49">
        <f t="shared" si="8"/>
        <v>39</v>
      </c>
      <c r="O49" s="48">
        <f t="shared" si="2"/>
        <v>56959</v>
      </c>
    </row>
    <row r="50" spans="1:15" ht="15.75" x14ac:dyDescent="0.25">
      <c r="A50" s="10" t="s">
        <v>89</v>
      </c>
      <c r="B50" s="51" t="s">
        <v>45</v>
      </c>
      <c r="C50" s="10">
        <v>75579</v>
      </c>
      <c r="D50" s="10">
        <v>33</v>
      </c>
      <c r="E50" s="10">
        <f t="shared" si="5"/>
        <v>75612</v>
      </c>
      <c r="F50" s="10">
        <v>6161</v>
      </c>
      <c r="G50" s="10">
        <v>62</v>
      </c>
      <c r="H50" s="10">
        <f t="shared" si="6"/>
        <v>6223</v>
      </c>
      <c r="I50" s="10">
        <v>10680</v>
      </c>
      <c r="J50" s="10">
        <v>427</v>
      </c>
      <c r="K50" s="10">
        <f t="shared" si="7"/>
        <v>11107</v>
      </c>
      <c r="L50" s="10">
        <v>63</v>
      </c>
      <c r="M50" s="10">
        <v>79</v>
      </c>
      <c r="N50">
        <f t="shared" si="8"/>
        <v>142</v>
      </c>
      <c r="O50" s="48">
        <f t="shared" si="2"/>
        <v>93084</v>
      </c>
    </row>
    <row r="51" spans="1:15" ht="15.75" x14ac:dyDescent="0.25">
      <c r="A51" s="10" t="s">
        <v>82</v>
      </c>
      <c r="B51" s="51" t="s">
        <v>45</v>
      </c>
      <c r="C51" s="10">
        <v>56314</v>
      </c>
      <c r="D51" s="10">
        <v>4</v>
      </c>
      <c r="E51" s="10">
        <f t="shared" si="5"/>
        <v>56318</v>
      </c>
      <c r="F51" s="10">
        <v>3189</v>
      </c>
      <c r="G51" s="10">
        <v>13</v>
      </c>
      <c r="H51" s="10">
        <f t="shared" si="6"/>
        <v>3202</v>
      </c>
      <c r="I51" s="10">
        <v>8474</v>
      </c>
      <c r="J51" s="10">
        <v>255</v>
      </c>
      <c r="K51" s="10">
        <f t="shared" si="7"/>
        <v>8729</v>
      </c>
      <c r="L51" s="10">
        <v>28</v>
      </c>
      <c r="M51" s="10">
        <v>62</v>
      </c>
      <c r="N51">
        <f t="shared" si="8"/>
        <v>90</v>
      </c>
      <c r="O51" s="48">
        <f t="shared" si="2"/>
        <v>68339</v>
      </c>
    </row>
    <row r="52" spans="1:15" ht="15.75" x14ac:dyDescent="0.25">
      <c r="A52" s="10" t="s">
        <v>90</v>
      </c>
      <c r="B52" s="51" t="s">
        <v>45</v>
      </c>
      <c r="C52" s="10">
        <v>26125</v>
      </c>
      <c r="D52" s="10">
        <v>13</v>
      </c>
      <c r="E52" s="10">
        <f t="shared" si="5"/>
        <v>26138</v>
      </c>
      <c r="F52" s="10">
        <v>2027</v>
      </c>
      <c r="G52" s="10">
        <v>29</v>
      </c>
      <c r="H52" s="10">
        <f t="shared" si="6"/>
        <v>2056</v>
      </c>
      <c r="I52" s="10">
        <v>6215</v>
      </c>
      <c r="J52" s="10">
        <v>92</v>
      </c>
      <c r="K52" s="10">
        <f t="shared" si="7"/>
        <v>6307</v>
      </c>
      <c r="L52" s="10">
        <v>10</v>
      </c>
      <c r="M52" s="10">
        <v>10</v>
      </c>
      <c r="N52">
        <f t="shared" si="8"/>
        <v>20</v>
      </c>
      <c r="O52" s="48">
        <f t="shared" si="2"/>
        <v>34521</v>
      </c>
    </row>
    <row r="53" spans="1:15" ht="15.75" x14ac:dyDescent="0.25">
      <c r="A53" s="10" t="s">
        <v>94</v>
      </c>
      <c r="B53" s="51" t="s">
        <v>45</v>
      </c>
      <c r="C53" s="10">
        <v>32010</v>
      </c>
      <c r="D53" s="10">
        <v>1</v>
      </c>
      <c r="E53" s="10">
        <f t="shared" si="5"/>
        <v>32011</v>
      </c>
      <c r="F53" s="10">
        <v>1870</v>
      </c>
      <c r="G53" s="10">
        <v>39</v>
      </c>
      <c r="H53" s="10">
        <f t="shared" si="6"/>
        <v>1909</v>
      </c>
      <c r="I53" s="10">
        <v>7516</v>
      </c>
      <c r="J53" s="10">
        <v>126</v>
      </c>
      <c r="K53" s="10">
        <f t="shared" si="7"/>
        <v>7642</v>
      </c>
      <c r="L53" s="10">
        <v>5</v>
      </c>
      <c r="M53" s="10">
        <v>28</v>
      </c>
      <c r="N53">
        <f t="shared" si="8"/>
        <v>33</v>
      </c>
      <c r="O53" s="48">
        <f t="shared" si="2"/>
        <v>41595</v>
      </c>
    </row>
    <row r="54" spans="1:15" ht="15.75" x14ac:dyDescent="0.25">
      <c r="A54" s="10" t="s">
        <v>91</v>
      </c>
      <c r="B54" s="51" t="s">
        <v>45</v>
      </c>
      <c r="C54" s="10">
        <v>15829</v>
      </c>
      <c r="D54" s="10">
        <v>1</v>
      </c>
      <c r="E54" s="10">
        <f t="shared" si="5"/>
        <v>15830</v>
      </c>
      <c r="F54" s="10">
        <v>1941</v>
      </c>
      <c r="G54" s="10">
        <v>5</v>
      </c>
      <c r="H54" s="10">
        <f t="shared" si="6"/>
        <v>1946</v>
      </c>
      <c r="I54" s="10">
        <v>2422</v>
      </c>
      <c r="J54" s="10">
        <v>75</v>
      </c>
      <c r="K54" s="10">
        <f t="shared" si="7"/>
        <v>2497</v>
      </c>
      <c r="L54" s="10">
        <v>7</v>
      </c>
      <c r="M54" s="10">
        <v>21</v>
      </c>
      <c r="N54">
        <f t="shared" si="8"/>
        <v>28</v>
      </c>
      <c r="O54" s="48">
        <f t="shared" si="2"/>
        <v>20301</v>
      </c>
    </row>
    <row r="55" spans="1:15" ht="16.5" thickBot="1" x14ac:dyDescent="0.3">
      <c r="A55" s="53" t="s">
        <v>92</v>
      </c>
      <c r="B55" s="52" t="s">
        <v>45</v>
      </c>
      <c r="C55" s="53">
        <v>22001</v>
      </c>
      <c r="D55" s="53"/>
      <c r="E55" s="10">
        <f t="shared" si="5"/>
        <v>22001</v>
      </c>
      <c r="F55" s="53">
        <v>2427</v>
      </c>
      <c r="G55" s="53">
        <v>15</v>
      </c>
      <c r="H55" s="10">
        <f t="shared" si="6"/>
        <v>2442</v>
      </c>
      <c r="I55" s="53">
        <v>3268</v>
      </c>
      <c r="J55" s="53">
        <v>147</v>
      </c>
      <c r="K55" s="10">
        <f t="shared" si="7"/>
        <v>3415</v>
      </c>
      <c r="L55" s="53">
        <v>9</v>
      </c>
      <c r="M55" s="53">
        <v>75</v>
      </c>
      <c r="N55">
        <f t="shared" si="8"/>
        <v>84</v>
      </c>
      <c r="O55" s="48">
        <f t="shared" si="2"/>
        <v>27942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B7" sqref="B7:P55"/>
    </sheetView>
  </sheetViews>
  <sheetFormatPr defaultRowHeight="15" x14ac:dyDescent="0.25"/>
  <cols>
    <col min="1" max="1" width="9.42578125" customWidth="1"/>
    <col min="2" max="2" width="21.7109375" bestFit="1" customWidth="1"/>
    <col min="3" max="3" width="11.140625" bestFit="1" customWidth="1"/>
    <col min="4" max="4" width="11.5703125" bestFit="1" customWidth="1"/>
    <col min="5" max="5" width="10.5703125" bestFit="1" customWidth="1"/>
    <col min="6" max="6" width="15.140625" bestFit="1" customWidth="1"/>
    <col min="7" max="8" width="15.28515625" bestFit="1" customWidth="1"/>
    <col min="9" max="9" width="22.5703125" bestFit="1" customWidth="1"/>
    <col min="10" max="11" width="11.5703125" bestFit="1" customWidth="1"/>
    <col min="12" max="12" width="18.7109375" bestFit="1" customWidth="1"/>
    <col min="13" max="13" width="10.5703125" bestFit="1" customWidth="1"/>
    <col min="14" max="14" width="11.5703125" bestFit="1" customWidth="1"/>
    <col min="15" max="15" width="13.85546875" bestFit="1" customWidth="1"/>
    <col min="16" max="16" width="13.425781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102</v>
      </c>
      <c r="C2" s="29" t="s">
        <v>101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30</v>
      </c>
      <c r="B3" s="42"/>
      <c r="C3" s="42"/>
      <c r="D3" s="43">
        <v>330670.29214999999</v>
      </c>
      <c r="E3" s="44">
        <v>43559.654316666667</v>
      </c>
      <c r="F3" s="43">
        <v>374229.94646666659</v>
      </c>
      <c r="G3" s="43">
        <v>15999.053566666667</v>
      </c>
      <c r="H3" s="44">
        <v>21407.94403333333</v>
      </c>
      <c r="I3" s="43">
        <v>37406.997600000002</v>
      </c>
      <c r="J3" s="43">
        <v>181409.17382500003</v>
      </c>
      <c r="K3" s="44">
        <v>176665.20568333336</v>
      </c>
      <c r="L3" s="43">
        <v>358074.3795083334</v>
      </c>
      <c r="M3" s="43">
        <v>17232.878758333343</v>
      </c>
      <c r="N3" s="44">
        <v>326444.27191666659</v>
      </c>
      <c r="O3" s="43">
        <v>343677.15067499998</v>
      </c>
      <c r="P3" s="45">
        <f>F3+I3+L3+O3</f>
        <v>1113388.47425</v>
      </c>
    </row>
    <row r="4" spans="1:16" x14ac:dyDescent="0.25">
      <c r="A4" s="29" t="s">
        <v>43</v>
      </c>
      <c r="B4" s="30"/>
      <c r="C4" s="30"/>
      <c r="D4" s="34">
        <v>119272.73775833336</v>
      </c>
      <c r="E4" s="35">
        <v>374.53739166666662</v>
      </c>
      <c r="F4" s="34">
        <v>119647.27515000003</v>
      </c>
      <c r="G4" s="34">
        <v>6552.4894249999988</v>
      </c>
      <c r="H4" s="35">
        <v>5607.3079166666666</v>
      </c>
      <c r="I4" s="34">
        <v>12159.797341666665</v>
      </c>
      <c r="J4" s="34">
        <v>57720.510191666675</v>
      </c>
      <c r="K4" s="35">
        <v>42253.293425000003</v>
      </c>
      <c r="L4" s="34">
        <v>99973.803616666672</v>
      </c>
      <c r="M4" s="34">
        <v>3136.0075000000002</v>
      </c>
      <c r="N4" s="35">
        <v>47101.104558333325</v>
      </c>
      <c r="O4" s="34">
        <v>50237.11205833334</v>
      </c>
      <c r="P4" s="45">
        <f t="shared" ref="P4:P55" si="0">F4+I4+L4+O4</f>
        <v>282017.98816666671</v>
      </c>
    </row>
    <row r="5" spans="1:16" x14ac:dyDescent="0.25">
      <c r="A5" s="29" t="s">
        <v>44</v>
      </c>
      <c r="B5" s="30"/>
      <c r="C5" s="30"/>
      <c r="D5" s="34">
        <v>84026.545491666679</v>
      </c>
      <c r="E5" s="35">
        <v>148.24295833333332</v>
      </c>
      <c r="F5" s="34">
        <v>84174.788449999993</v>
      </c>
      <c r="G5" s="34">
        <v>3563.041791666667</v>
      </c>
      <c r="H5" s="35">
        <v>12504.534924999998</v>
      </c>
      <c r="I5" s="34">
        <v>16067.576716666666</v>
      </c>
      <c r="J5" s="34">
        <v>46986.011416666661</v>
      </c>
      <c r="K5" s="35">
        <v>42930.700850000001</v>
      </c>
      <c r="L5" s="34">
        <v>89916.712266666669</v>
      </c>
      <c r="M5" s="34">
        <v>11493.843724999999</v>
      </c>
      <c r="N5" s="35">
        <v>201224.21954166668</v>
      </c>
      <c r="O5" s="34">
        <v>212718.06326666666</v>
      </c>
      <c r="P5" s="45">
        <f t="shared" si="0"/>
        <v>402877.14069999999</v>
      </c>
    </row>
    <row r="6" spans="1:16" x14ac:dyDescent="0.25">
      <c r="A6" s="29" t="s">
        <v>45</v>
      </c>
      <c r="B6" s="30"/>
      <c r="C6" s="30"/>
      <c r="D6" s="34">
        <v>127371.0089</v>
      </c>
      <c r="E6" s="35">
        <v>43036.873966666666</v>
      </c>
      <c r="F6" s="34">
        <v>170407.88286666668</v>
      </c>
      <c r="G6" s="34">
        <v>5883.5223500000011</v>
      </c>
      <c r="H6" s="35">
        <v>3296.1011916666671</v>
      </c>
      <c r="I6" s="34">
        <v>9179.6235416666696</v>
      </c>
      <c r="J6" s="34">
        <v>76702.652216666669</v>
      </c>
      <c r="K6" s="35">
        <v>91481.211408333314</v>
      </c>
      <c r="L6" s="34">
        <v>168183.863625</v>
      </c>
      <c r="M6" s="34">
        <v>2603.0275333333338</v>
      </c>
      <c r="N6" s="35">
        <v>78118.947816666667</v>
      </c>
      <c r="O6" s="34">
        <v>80721.975349999993</v>
      </c>
      <c r="P6" s="45">
        <f t="shared" si="0"/>
        <v>428493.34538333328</v>
      </c>
    </row>
    <row r="7" spans="1:16" x14ac:dyDescent="0.25">
      <c r="A7" s="29">
        <v>9</v>
      </c>
      <c r="B7" s="29" t="s">
        <v>103</v>
      </c>
      <c r="C7" s="29" t="s">
        <v>43</v>
      </c>
      <c r="D7" s="34">
        <v>2196.995625</v>
      </c>
      <c r="E7" s="35">
        <v>0.53642500000000004</v>
      </c>
      <c r="F7" s="34">
        <v>2197.5320499999998</v>
      </c>
      <c r="G7" s="34">
        <v>242.44754166666667</v>
      </c>
      <c r="H7" s="35">
        <v>115.07810000000001</v>
      </c>
      <c r="I7" s="34">
        <v>357.52564166666667</v>
      </c>
      <c r="J7" s="34">
        <v>1170.7594833333333</v>
      </c>
      <c r="K7" s="35">
        <v>1293.0458249999999</v>
      </c>
      <c r="L7" s="34">
        <v>2463.8053083333334</v>
      </c>
      <c r="M7" s="34">
        <v>91.211124999999996</v>
      </c>
      <c r="N7" s="35">
        <v>1953.9250333333334</v>
      </c>
      <c r="O7" s="34">
        <v>2045.1361583333335</v>
      </c>
      <c r="P7" s="45">
        <f t="shared" si="0"/>
        <v>7063.9991583333331</v>
      </c>
    </row>
    <row r="8" spans="1:16" x14ac:dyDescent="0.25">
      <c r="A8" s="27">
        <v>9</v>
      </c>
      <c r="B8" s="37" t="s">
        <v>104</v>
      </c>
      <c r="C8" s="27" t="s">
        <v>43</v>
      </c>
      <c r="D8" s="38">
        <v>1095.753925</v>
      </c>
      <c r="E8" s="39"/>
      <c r="F8" s="38">
        <v>1095.753925</v>
      </c>
      <c r="G8" s="38">
        <v>286.40726666666666</v>
      </c>
      <c r="H8" s="39">
        <v>318.12951666666669</v>
      </c>
      <c r="I8" s="38">
        <v>604.53678333333335</v>
      </c>
      <c r="J8" s="38">
        <v>547.68768333333333</v>
      </c>
      <c r="K8" s="39">
        <v>239.75842499999999</v>
      </c>
      <c r="L8" s="38">
        <v>787.44610833333331</v>
      </c>
      <c r="M8" s="38">
        <v>31.313700000000001</v>
      </c>
      <c r="N8" s="39">
        <v>3411.210775</v>
      </c>
      <c r="O8" s="38">
        <v>3442.5244750000002</v>
      </c>
      <c r="P8" s="45">
        <f t="shared" si="0"/>
        <v>5930.2612916666667</v>
      </c>
    </row>
    <row r="9" spans="1:16" x14ac:dyDescent="0.25">
      <c r="A9" s="27">
        <v>9</v>
      </c>
      <c r="B9" s="37" t="s">
        <v>105</v>
      </c>
      <c r="C9" s="27" t="s">
        <v>43</v>
      </c>
      <c r="D9" s="38">
        <v>4158.4962583333336</v>
      </c>
      <c r="E9" s="39"/>
      <c r="F9" s="38">
        <v>4158.4962583333336</v>
      </c>
      <c r="G9" s="38">
        <v>1046.2601583333333</v>
      </c>
      <c r="H9" s="39">
        <v>170.16841666666667</v>
      </c>
      <c r="I9" s="38">
        <v>1216.4285749999999</v>
      </c>
      <c r="J9" s="38">
        <v>2141.9578499999998</v>
      </c>
      <c r="K9" s="39">
        <v>949.25223333333338</v>
      </c>
      <c r="L9" s="38">
        <v>3091.2100833333334</v>
      </c>
      <c r="M9" s="38">
        <v>49.314358333333331</v>
      </c>
      <c r="N9" s="39">
        <v>6972.6984000000002</v>
      </c>
      <c r="O9" s="38">
        <v>7022.0127583333333</v>
      </c>
      <c r="P9" s="45">
        <f t="shared" si="0"/>
        <v>15488.147675</v>
      </c>
    </row>
    <row r="10" spans="1:16" x14ac:dyDescent="0.25">
      <c r="A10" s="27">
        <v>9</v>
      </c>
      <c r="B10" s="37" t="s">
        <v>106</v>
      </c>
      <c r="C10" s="27" t="s">
        <v>43</v>
      </c>
      <c r="D10" s="38">
        <v>14448.883383333334</v>
      </c>
      <c r="E10" s="39">
        <v>66.807424999999995</v>
      </c>
      <c r="F10" s="38">
        <v>14515.690808333335</v>
      </c>
      <c r="G10" s="38">
        <v>105.538</v>
      </c>
      <c r="H10" s="39">
        <v>860.66922499999998</v>
      </c>
      <c r="I10" s="38">
        <v>966.20722499999999</v>
      </c>
      <c r="J10" s="38">
        <v>7646.8995500000001</v>
      </c>
      <c r="K10" s="39">
        <v>4683.8870999999999</v>
      </c>
      <c r="L10" s="38">
        <v>12330.78665</v>
      </c>
      <c r="M10" s="38">
        <v>14.632616666666667</v>
      </c>
      <c r="N10" s="39">
        <v>1294.7818333333332</v>
      </c>
      <c r="O10" s="38">
        <v>1309.41445</v>
      </c>
      <c r="P10" s="45">
        <f t="shared" si="0"/>
        <v>29122.099133333333</v>
      </c>
    </row>
    <row r="11" spans="1:16" x14ac:dyDescent="0.25">
      <c r="A11" s="27">
        <v>9</v>
      </c>
      <c r="B11" s="37" t="s">
        <v>107</v>
      </c>
      <c r="C11" s="27" t="s">
        <v>43</v>
      </c>
      <c r="D11" s="38">
        <v>3303.7494499999998</v>
      </c>
      <c r="E11" s="39">
        <v>2.78335</v>
      </c>
      <c r="F11" s="38">
        <v>3306.5328</v>
      </c>
      <c r="G11" s="38">
        <v>135.66780833333334</v>
      </c>
      <c r="H11" s="39">
        <v>427.45481666666666</v>
      </c>
      <c r="I11" s="38">
        <v>563.12262499999997</v>
      </c>
      <c r="J11" s="38">
        <v>1566.7594583333334</v>
      </c>
      <c r="K11" s="39">
        <v>1339.7192583333333</v>
      </c>
      <c r="L11" s="38">
        <v>2906.4787166666665</v>
      </c>
      <c r="M11" s="38">
        <v>35.172333333333334</v>
      </c>
      <c r="N11" s="39">
        <v>5188.7289416666663</v>
      </c>
      <c r="O11" s="38">
        <v>5223.9012749999993</v>
      </c>
      <c r="P11" s="45">
        <f t="shared" si="0"/>
        <v>12000.035416666666</v>
      </c>
    </row>
    <row r="12" spans="1:16" x14ac:dyDescent="0.25">
      <c r="A12" s="27">
        <v>9</v>
      </c>
      <c r="B12" s="37" t="s">
        <v>108</v>
      </c>
      <c r="C12" s="27" t="s">
        <v>43</v>
      </c>
      <c r="D12" s="38">
        <v>4827.0803916666664</v>
      </c>
      <c r="E12" s="39"/>
      <c r="F12" s="38">
        <v>4827.0803916666664</v>
      </c>
      <c r="G12" s="38">
        <v>380.85454166666665</v>
      </c>
      <c r="H12" s="39">
        <v>73.989958333333334</v>
      </c>
      <c r="I12" s="38">
        <v>454.84449999999998</v>
      </c>
      <c r="J12" s="38">
        <v>1593.9854</v>
      </c>
      <c r="K12" s="39">
        <v>316.05560833333334</v>
      </c>
      <c r="L12" s="38">
        <v>1910.0410083333334</v>
      </c>
      <c r="M12" s="38">
        <v>52.378183333333332</v>
      </c>
      <c r="N12" s="39">
        <v>210.7732</v>
      </c>
      <c r="O12" s="38">
        <v>263.15138333333334</v>
      </c>
      <c r="P12" s="45">
        <f t="shared" si="0"/>
        <v>7455.117283333333</v>
      </c>
    </row>
    <row r="13" spans="1:16" x14ac:dyDescent="0.25">
      <c r="A13" s="27">
        <v>9</v>
      </c>
      <c r="B13" s="37" t="s">
        <v>109</v>
      </c>
      <c r="C13" s="27" t="s">
        <v>43</v>
      </c>
      <c r="D13" s="38">
        <v>1195.4172166666667</v>
      </c>
      <c r="E13" s="39"/>
      <c r="F13" s="38">
        <v>1195.4172166666667</v>
      </c>
      <c r="G13" s="38">
        <v>262.55994166666665</v>
      </c>
      <c r="H13" s="39">
        <v>321.20970833333331</v>
      </c>
      <c r="I13" s="38">
        <v>583.76964999999996</v>
      </c>
      <c r="J13" s="38">
        <v>696.27431666666666</v>
      </c>
      <c r="K13" s="39">
        <v>290.22009166666669</v>
      </c>
      <c r="L13" s="38">
        <v>986.49440833333335</v>
      </c>
      <c r="M13" s="38">
        <v>18.374908333333334</v>
      </c>
      <c r="N13" s="39">
        <v>906.6935666666667</v>
      </c>
      <c r="O13" s="38">
        <v>925.06847500000003</v>
      </c>
      <c r="P13" s="45">
        <f t="shared" si="0"/>
        <v>3690.7497499999999</v>
      </c>
    </row>
    <row r="14" spans="1:16" x14ac:dyDescent="0.25">
      <c r="A14" s="27">
        <v>9</v>
      </c>
      <c r="B14" s="37" t="s">
        <v>110</v>
      </c>
      <c r="C14" s="27" t="s">
        <v>43</v>
      </c>
      <c r="D14" s="38">
        <v>727.43967499999997</v>
      </c>
      <c r="E14" s="39"/>
      <c r="F14" s="38">
        <v>727.43967499999997</v>
      </c>
      <c r="G14" s="38">
        <v>82.803475000000006</v>
      </c>
      <c r="H14" s="39">
        <v>3.4307249999999998</v>
      </c>
      <c r="I14" s="38">
        <v>86.234200000000001</v>
      </c>
      <c r="J14" s="38">
        <v>459.36758333333336</v>
      </c>
      <c r="K14" s="39">
        <v>201.41127499999999</v>
      </c>
      <c r="L14" s="38">
        <v>660.77885833333335</v>
      </c>
      <c r="M14" s="38">
        <v>1.47065</v>
      </c>
      <c r="N14" s="39">
        <v>159.95501666666667</v>
      </c>
      <c r="O14" s="38">
        <v>161.42566666666667</v>
      </c>
      <c r="P14" s="45">
        <f t="shared" si="0"/>
        <v>1635.8784000000001</v>
      </c>
    </row>
    <row r="15" spans="1:16" x14ac:dyDescent="0.25">
      <c r="A15" s="27">
        <v>9</v>
      </c>
      <c r="B15" s="37" t="s">
        <v>111</v>
      </c>
      <c r="C15" s="27" t="s">
        <v>43</v>
      </c>
      <c r="D15" s="38">
        <v>1682.4353333333333</v>
      </c>
      <c r="E15" s="39"/>
      <c r="F15" s="38">
        <v>1682.4353333333333</v>
      </c>
      <c r="G15" s="38">
        <v>807.693625</v>
      </c>
      <c r="H15" s="39">
        <v>62.180691666666668</v>
      </c>
      <c r="I15" s="38">
        <v>869.87431666666669</v>
      </c>
      <c r="J15" s="38">
        <v>876.88355000000001</v>
      </c>
      <c r="K15" s="39">
        <v>304.395825</v>
      </c>
      <c r="L15" s="38">
        <v>1181.2793750000001</v>
      </c>
      <c r="M15" s="38">
        <v>40.251016666666665</v>
      </c>
      <c r="N15" s="39">
        <v>600.57010000000002</v>
      </c>
      <c r="O15" s="38">
        <v>640.82111666666674</v>
      </c>
      <c r="P15" s="45">
        <f t="shared" si="0"/>
        <v>4374.4101416666672</v>
      </c>
    </row>
    <row r="16" spans="1:16" x14ac:dyDescent="0.25">
      <c r="A16" s="27">
        <v>9</v>
      </c>
      <c r="B16" s="37" t="s">
        <v>112</v>
      </c>
      <c r="C16" s="27" t="s">
        <v>43</v>
      </c>
      <c r="D16" s="38">
        <v>2691.3606</v>
      </c>
      <c r="E16" s="39"/>
      <c r="F16" s="38">
        <v>2691.3606</v>
      </c>
      <c r="G16" s="38">
        <v>304.74618333333331</v>
      </c>
      <c r="H16" s="39">
        <v>88.960849999999994</v>
      </c>
      <c r="I16" s="38">
        <v>393.7070333333333</v>
      </c>
      <c r="J16" s="38">
        <v>1214.8374249999999</v>
      </c>
      <c r="K16" s="39">
        <v>250.79550833333334</v>
      </c>
      <c r="L16" s="38">
        <v>1465.6329333333333</v>
      </c>
      <c r="M16" s="38">
        <v>59.95035</v>
      </c>
      <c r="N16" s="39">
        <v>1385.139075</v>
      </c>
      <c r="O16" s="38">
        <v>1445.0894250000001</v>
      </c>
      <c r="P16" s="45">
        <f t="shared" si="0"/>
        <v>5995.7899916666665</v>
      </c>
    </row>
    <row r="17" spans="1:16" x14ac:dyDescent="0.25">
      <c r="A17" s="27">
        <v>9</v>
      </c>
      <c r="B17" s="37" t="s">
        <v>113</v>
      </c>
      <c r="C17" s="27" t="s">
        <v>43</v>
      </c>
      <c r="D17" s="38">
        <v>22505.403924999999</v>
      </c>
      <c r="E17" s="39">
        <v>272.17879166666665</v>
      </c>
      <c r="F17" s="38">
        <v>22777.582716666664</v>
      </c>
      <c r="G17" s="38">
        <v>241.57874166666667</v>
      </c>
      <c r="H17" s="39">
        <v>204.0025</v>
      </c>
      <c r="I17" s="38">
        <v>445.58124166666664</v>
      </c>
      <c r="J17" s="38">
        <v>10452.372491666667</v>
      </c>
      <c r="K17" s="39">
        <v>9736.4373250000008</v>
      </c>
      <c r="L17" s="38">
        <v>20188.809816666668</v>
      </c>
      <c r="M17" s="38">
        <v>130.45909166666667</v>
      </c>
      <c r="N17" s="39">
        <v>637.41916666666668</v>
      </c>
      <c r="O17" s="38">
        <v>767.87825833333341</v>
      </c>
      <c r="P17" s="45">
        <f t="shared" si="0"/>
        <v>44179.852033333329</v>
      </c>
    </row>
    <row r="18" spans="1:16" x14ac:dyDescent="0.25">
      <c r="A18" s="27">
        <v>9</v>
      </c>
      <c r="B18" s="37" t="s">
        <v>114</v>
      </c>
      <c r="C18" s="27" t="s">
        <v>43</v>
      </c>
      <c r="D18" s="38">
        <v>2318.4087749999999</v>
      </c>
      <c r="E18" s="39">
        <v>3.1149249999999999</v>
      </c>
      <c r="F18" s="38">
        <v>2321.5236999999997</v>
      </c>
      <c r="G18" s="38">
        <v>570.37189166666667</v>
      </c>
      <c r="H18" s="39">
        <v>575.67531666666662</v>
      </c>
      <c r="I18" s="38">
        <v>1146.0472083333334</v>
      </c>
      <c r="J18" s="38">
        <v>1213.5837166666668</v>
      </c>
      <c r="K18" s="39">
        <v>1818.2662083333332</v>
      </c>
      <c r="L18" s="38">
        <v>3031.849925</v>
      </c>
      <c r="M18" s="38">
        <v>40.605049999999999</v>
      </c>
      <c r="N18" s="39">
        <v>1283.7126000000001</v>
      </c>
      <c r="O18" s="38">
        <v>1324.31765</v>
      </c>
      <c r="P18" s="45">
        <f t="shared" si="0"/>
        <v>7823.7384833333335</v>
      </c>
    </row>
    <row r="19" spans="1:16" x14ac:dyDescent="0.25">
      <c r="A19" s="27">
        <v>9</v>
      </c>
      <c r="B19" s="37" t="s">
        <v>115</v>
      </c>
      <c r="C19" s="27" t="s">
        <v>43</v>
      </c>
      <c r="D19" s="38">
        <v>15857.260733333333</v>
      </c>
      <c r="E19" s="39">
        <v>1.5351083333333333</v>
      </c>
      <c r="F19" s="38">
        <v>15858.795841666666</v>
      </c>
      <c r="G19" s="38">
        <v>323.26749999999998</v>
      </c>
      <c r="H19" s="39">
        <v>314.67190833333331</v>
      </c>
      <c r="I19" s="38">
        <v>637.93940833333329</v>
      </c>
      <c r="J19" s="38">
        <v>7150.7510416666664</v>
      </c>
      <c r="K19" s="39">
        <v>2759.2942333333335</v>
      </c>
      <c r="L19" s="38">
        <v>9910.0452750000004</v>
      </c>
      <c r="M19" s="38">
        <v>513.90853333333337</v>
      </c>
      <c r="N19" s="39">
        <v>4776.4462083333337</v>
      </c>
      <c r="O19" s="38">
        <v>5290.354741666667</v>
      </c>
      <c r="P19" s="45">
        <f t="shared" si="0"/>
        <v>31697.135266666664</v>
      </c>
    </row>
    <row r="20" spans="1:16" x14ac:dyDescent="0.25">
      <c r="A20" s="27">
        <v>9</v>
      </c>
      <c r="B20" s="37" t="s">
        <v>116</v>
      </c>
      <c r="C20" s="27" t="s">
        <v>43</v>
      </c>
      <c r="D20" s="38">
        <v>10638.0414</v>
      </c>
      <c r="E20" s="39">
        <v>12.657358333333333</v>
      </c>
      <c r="F20" s="38">
        <v>10650.698758333334</v>
      </c>
      <c r="G20" s="38">
        <v>828.47901666666667</v>
      </c>
      <c r="H20" s="39">
        <v>1539.7294166666666</v>
      </c>
      <c r="I20" s="38">
        <v>2368.2084333333332</v>
      </c>
      <c r="J20" s="38">
        <v>5065.3635000000004</v>
      </c>
      <c r="K20" s="39">
        <v>4720.4174833333336</v>
      </c>
      <c r="L20" s="38">
        <v>9785.780983333334</v>
      </c>
      <c r="M20" s="38">
        <v>125.68623333333333</v>
      </c>
      <c r="N20" s="39">
        <v>11047.338374999999</v>
      </c>
      <c r="O20" s="38">
        <v>11173.024608333333</v>
      </c>
      <c r="P20" s="45">
        <f t="shared" si="0"/>
        <v>33977.712783333336</v>
      </c>
    </row>
    <row r="21" spans="1:16" x14ac:dyDescent="0.25">
      <c r="A21" s="27">
        <v>9</v>
      </c>
      <c r="B21" s="37" t="s">
        <v>117</v>
      </c>
      <c r="C21" s="27" t="s">
        <v>43</v>
      </c>
      <c r="D21" s="38">
        <v>1669.1886333333334</v>
      </c>
      <c r="E21" s="39"/>
      <c r="F21" s="38">
        <v>1669.1886333333334</v>
      </c>
      <c r="G21" s="38">
        <v>252.33625000000001</v>
      </c>
      <c r="H21" s="39">
        <v>150.25735833333334</v>
      </c>
      <c r="I21" s="38">
        <v>402.59360833333335</v>
      </c>
      <c r="J21" s="38">
        <v>1007.1882916666667</v>
      </c>
      <c r="K21" s="39">
        <v>543.47386666666671</v>
      </c>
      <c r="L21" s="38">
        <v>1550.6621583333335</v>
      </c>
      <c r="M21" s="38">
        <v>135.61398333333332</v>
      </c>
      <c r="N21" s="39">
        <v>397.013575</v>
      </c>
      <c r="O21" s="38">
        <v>532.62755833333335</v>
      </c>
      <c r="P21" s="45">
        <f t="shared" si="0"/>
        <v>4155.0719583333339</v>
      </c>
    </row>
    <row r="22" spans="1:16" x14ac:dyDescent="0.25">
      <c r="A22" s="27">
        <v>9</v>
      </c>
      <c r="B22" s="37" t="s">
        <v>118</v>
      </c>
      <c r="C22" s="27" t="s">
        <v>43</v>
      </c>
      <c r="D22" s="38">
        <v>1109.130975</v>
      </c>
      <c r="E22" s="39"/>
      <c r="F22" s="38">
        <v>1109.130975</v>
      </c>
      <c r="G22" s="38">
        <v>94.421316666666669</v>
      </c>
      <c r="H22" s="39">
        <v>12.870266666666666</v>
      </c>
      <c r="I22" s="38">
        <v>107.29158333333334</v>
      </c>
      <c r="J22" s="38">
        <v>555.61209166666663</v>
      </c>
      <c r="K22" s="39">
        <v>79.786116666666672</v>
      </c>
      <c r="L22" s="38">
        <v>635.39820833333329</v>
      </c>
      <c r="M22" s="38">
        <v>1.9731333333333334</v>
      </c>
      <c r="N22" s="39">
        <v>50.345308333333335</v>
      </c>
      <c r="O22" s="38">
        <v>52.318441666666672</v>
      </c>
      <c r="P22" s="45">
        <f t="shared" si="0"/>
        <v>1904.1392083333335</v>
      </c>
    </row>
    <row r="23" spans="1:16" x14ac:dyDescent="0.25">
      <c r="A23" s="27">
        <v>9</v>
      </c>
      <c r="B23" s="37" t="s">
        <v>46</v>
      </c>
      <c r="C23" s="27" t="s">
        <v>43</v>
      </c>
      <c r="D23" s="38">
        <v>28847.691458333335</v>
      </c>
      <c r="E23" s="39">
        <v>14.924008333333333</v>
      </c>
      <c r="F23" s="38">
        <v>28862.615466666666</v>
      </c>
      <c r="G23" s="38">
        <v>587.05616666666663</v>
      </c>
      <c r="H23" s="39">
        <v>368.82914166666666</v>
      </c>
      <c r="I23" s="38">
        <v>955.88530833333334</v>
      </c>
      <c r="J23" s="38">
        <v>14360.226758333334</v>
      </c>
      <c r="K23" s="39">
        <v>12727.077041666667</v>
      </c>
      <c r="L23" s="38">
        <v>27087.303800000002</v>
      </c>
      <c r="M23" s="38">
        <v>1793.6922333333334</v>
      </c>
      <c r="N23" s="39">
        <v>6824.3533833333331</v>
      </c>
      <c r="O23" s="38">
        <v>8618.0456166666663</v>
      </c>
      <c r="P23" s="45">
        <f t="shared" si="0"/>
        <v>65523.850191666672</v>
      </c>
    </row>
    <row r="24" spans="1:16" x14ac:dyDescent="0.25">
      <c r="A24" s="29">
        <v>20</v>
      </c>
      <c r="B24" s="29" t="s">
        <v>119</v>
      </c>
      <c r="C24" s="29" t="s">
        <v>44</v>
      </c>
      <c r="D24" s="34">
        <v>3708.8741</v>
      </c>
      <c r="E24" s="35">
        <v>56.356383333333333</v>
      </c>
      <c r="F24" s="34">
        <v>3765.2304833333333</v>
      </c>
      <c r="G24" s="34">
        <v>426.87991666666665</v>
      </c>
      <c r="H24" s="35">
        <v>1265.5642</v>
      </c>
      <c r="I24" s="34">
        <v>1692.4441166666666</v>
      </c>
      <c r="J24" s="34">
        <v>1816.7893666666666</v>
      </c>
      <c r="K24" s="35">
        <v>1303.7563166666666</v>
      </c>
      <c r="L24" s="34">
        <v>3120.5456833333333</v>
      </c>
      <c r="M24" s="34">
        <v>105.26566666666666</v>
      </c>
      <c r="N24" s="35">
        <v>8152.0352000000003</v>
      </c>
      <c r="O24" s="34">
        <v>8257.3008666666665</v>
      </c>
      <c r="P24" s="45">
        <f t="shared" si="0"/>
        <v>16835.52115</v>
      </c>
    </row>
    <row r="25" spans="1:16" x14ac:dyDescent="0.25">
      <c r="A25" s="27">
        <v>20</v>
      </c>
      <c r="B25" s="37" t="s">
        <v>120</v>
      </c>
      <c r="C25" s="27" t="s">
        <v>44</v>
      </c>
      <c r="D25" s="38">
        <v>524.71669999999995</v>
      </c>
      <c r="E25" s="39">
        <v>0.30827500000000002</v>
      </c>
      <c r="F25" s="38">
        <v>525.02497499999993</v>
      </c>
      <c r="G25" s="38">
        <v>1.562775</v>
      </c>
      <c r="H25" s="39">
        <v>3.6848000000000001</v>
      </c>
      <c r="I25" s="38">
        <v>5.2475750000000003</v>
      </c>
      <c r="J25" s="38">
        <v>537.58721666666668</v>
      </c>
      <c r="K25" s="39">
        <v>18.402166666666666</v>
      </c>
      <c r="L25" s="38">
        <v>555.98938333333331</v>
      </c>
      <c r="M25" s="38">
        <v>1940.0626</v>
      </c>
      <c r="N25" s="39">
        <v>331.28097500000001</v>
      </c>
      <c r="O25" s="38">
        <v>2271.3435749999999</v>
      </c>
      <c r="P25" s="45">
        <f t="shared" si="0"/>
        <v>3357.6055083333331</v>
      </c>
    </row>
    <row r="26" spans="1:16" x14ac:dyDescent="0.25">
      <c r="A26" s="27">
        <v>20</v>
      </c>
      <c r="B26" s="37" t="s">
        <v>121</v>
      </c>
      <c r="C26" s="27" t="s">
        <v>44</v>
      </c>
      <c r="D26" s="38">
        <v>347.91382499999997</v>
      </c>
      <c r="E26" s="39"/>
      <c r="F26" s="38">
        <v>347.91382499999997</v>
      </c>
      <c r="G26" s="38">
        <v>6.6358916666666667</v>
      </c>
      <c r="H26" s="39">
        <v>69.608158333333336</v>
      </c>
      <c r="I26" s="38">
        <v>76.244050000000001</v>
      </c>
      <c r="J26" s="38">
        <v>197.353275</v>
      </c>
      <c r="K26" s="39">
        <v>120.00900833333333</v>
      </c>
      <c r="L26" s="38">
        <v>317.36228333333332</v>
      </c>
      <c r="M26" s="38"/>
      <c r="N26" s="39">
        <v>0.52698333333333336</v>
      </c>
      <c r="O26" s="38">
        <v>0.52698333333333336</v>
      </c>
      <c r="P26" s="45">
        <f t="shared" si="0"/>
        <v>742.04714166666656</v>
      </c>
    </row>
    <row r="27" spans="1:16" x14ac:dyDescent="0.25">
      <c r="A27" s="27">
        <v>20</v>
      </c>
      <c r="B27" s="37" t="s">
        <v>122</v>
      </c>
      <c r="C27" s="27" t="s">
        <v>44</v>
      </c>
      <c r="D27" s="38">
        <v>512.51416666666671</v>
      </c>
      <c r="E27" s="39">
        <v>1.6835500000000001</v>
      </c>
      <c r="F27" s="38">
        <v>514.19771666666668</v>
      </c>
      <c r="G27" s="38"/>
      <c r="H27" s="39">
        <v>13.726875</v>
      </c>
      <c r="I27" s="38">
        <v>13.726875</v>
      </c>
      <c r="J27" s="38">
        <v>177.88044166666666</v>
      </c>
      <c r="K27" s="39">
        <v>549.95726666666667</v>
      </c>
      <c r="L27" s="38">
        <v>727.83770833333335</v>
      </c>
      <c r="M27" s="38">
        <v>185.04605833333332</v>
      </c>
      <c r="N27" s="39">
        <v>137.57918333333333</v>
      </c>
      <c r="O27" s="38">
        <v>322.62524166666662</v>
      </c>
      <c r="P27" s="45">
        <f t="shared" si="0"/>
        <v>1578.3875416666665</v>
      </c>
    </row>
    <row r="28" spans="1:16" x14ac:dyDescent="0.25">
      <c r="A28" s="27">
        <v>20</v>
      </c>
      <c r="B28" s="37" t="s">
        <v>123</v>
      </c>
      <c r="C28" s="27" t="s">
        <v>44</v>
      </c>
      <c r="D28" s="38">
        <v>386.52589999999998</v>
      </c>
      <c r="E28" s="39"/>
      <c r="F28" s="38">
        <v>386.52589999999998</v>
      </c>
      <c r="G28" s="38">
        <v>37.848941666666668</v>
      </c>
      <c r="H28" s="39">
        <v>20.073583333333332</v>
      </c>
      <c r="I28" s="38">
        <v>57.922525</v>
      </c>
      <c r="J28" s="38">
        <v>124.64263333333334</v>
      </c>
      <c r="K28" s="39">
        <v>43.696533333333335</v>
      </c>
      <c r="L28" s="38">
        <v>168.33916666666667</v>
      </c>
      <c r="M28" s="38"/>
      <c r="N28" s="39">
        <v>511.81492500000002</v>
      </c>
      <c r="O28" s="38">
        <v>511.81492500000002</v>
      </c>
      <c r="P28" s="45">
        <f t="shared" si="0"/>
        <v>1124.6025166666668</v>
      </c>
    </row>
    <row r="29" spans="1:16" x14ac:dyDescent="0.25">
      <c r="A29" s="27">
        <v>20</v>
      </c>
      <c r="B29" s="37" t="s">
        <v>124</v>
      </c>
      <c r="C29" s="27" t="s">
        <v>44</v>
      </c>
      <c r="D29" s="38">
        <v>857.952675</v>
      </c>
      <c r="E29" s="39">
        <v>1.3859583333333334</v>
      </c>
      <c r="F29" s="38">
        <v>859.33863333333329</v>
      </c>
      <c r="G29" s="38">
        <v>114.103075</v>
      </c>
      <c r="H29" s="39">
        <v>262.43878333333333</v>
      </c>
      <c r="I29" s="38">
        <v>376.54185833333332</v>
      </c>
      <c r="J29" s="38">
        <v>396.64370000000002</v>
      </c>
      <c r="K29" s="39">
        <v>380.161925</v>
      </c>
      <c r="L29" s="38">
        <v>776.80562499999996</v>
      </c>
      <c r="M29" s="38">
        <v>20.583091666666668</v>
      </c>
      <c r="N29" s="39">
        <v>48.151333333333334</v>
      </c>
      <c r="O29" s="38">
        <v>68.734425000000002</v>
      </c>
      <c r="P29" s="45">
        <f t="shared" si="0"/>
        <v>2081.4205416666664</v>
      </c>
    </row>
    <row r="30" spans="1:16" x14ac:dyDescent="0.25">
      <c r="A30" s="27">
        <v>20</v>
      </c>
      <c r="B30" s="37" t="s">
        <v>125</v>
      </c>
      <c r="C30" s="27" t="s">
        <v>44</v>
      </c>
      <c r="D30" s="38">
        <v>2261.5189083333335</v>
      </c>
      <c r="E30" s="39">
        <v>13.748416666666667</v>
      </c>
      <c r="F30" s="38">
        <v>2275.2673250000003</v>
      </c>
      <c r="G30" s="38">
        <v>760.50123333333329</v>
      </c>
      <c r="H30" s="39">
        <v>264.11879166666665</v>
      </c>
      <c r="I30" s="38">
        <v>1024.6200249999999</v>
      </c>
      <c r="J30" s="38">
        <v>1083.5742</v>
      </c>
      <c r="K30" s="39">
        <v>548.84632499999998</v>
      </c>
      <c r="L30" s="38">
        <v>1632.420525</v>
      </c>
      <c r="M30" s="38">
        <v>247.73246666666665</v>
      </c>
      <c r="N30" s="39">
        <v>118.46819166666667</v>
      </c>
      <c r="O30" s="38">
        <v>366.20065833333331</v>
      </c>
      <c r="P30" s="45">
        <f t="shared" si="0"/>
        <v>5298.5085333333336</v>
      </c>
    </row>
    <row r="31" spans="1:16" x14ac:dyDescent="0.25">
      <c r="A31" s="27">
        <v>20</v>
      </c>
      <c r="B31" s="37" t="s">
        <v>126</v>
      </c>
      <c r="C31" s="27" t="s">
        <v>44</v>
      </c>
      <c r="D31" s="38">
        <v>1257.25335</v>
      </c>
      <c r="E31" s="39">
        <v>0.99509999999999998</v>
      </c>
      <c r="F31" s="38">
        <v>1258.24845</v>
      </c>
      <c r="G31" s="38">
        <v>74.129683333333332</v>
      </c>
      <c r="H31" s="39">
        <v>198.77223333333333</v>
      </c>
      <c r="I31" s="38">
        <v>272.90191666666669</v>
      </c>
      <c r="J31" s="38">
        <v>552.523325</v>
      </c>
      <c r="K31" s="39">
        <v>1537.8383166666667</v>
      </c>
      <c r="L31" s="38">
        <v>2090.3616416666669</v>
      </c>
      <c r="M31" s="38">
        <v>23.817108333333334</v>
      </c>
      <c r="N31" s="39">
        <v>14003.254199999999</v>
      </c>
      <c r="O31" s="38">
        <v>14027.071308333332</v>
      </c>
      <c r="P31" s="45">
        <f t="shared" si="0"/>
        <v>17648.583316666667</v>
      </c>
    </row>
    <row r="32" spans="1:16" x14ac:dyDescent="0.25">
      <c r="A32" s="27">
        <v>20</v>
      </c>
      <c r="B32" s="37" t="s">
        <v>127</v>
      </c>
      <c r="C32" s="27" t="s">
        <v>44</v>
      </c>
      <c r="D32" s="38">
        <v>1085.8135333333332</v>
      </c>
      <c r="E32" s="39"/>
      <c r="F32" s="38">
        <v>1085.8135333333332</v>
      </c>
      <c r="G32" s="38">
        <v>163.89477500000001</v>
      </c>
      <c r="H32" s="39">
        <v>36.465083333333332</v>
      </c>
      <c r="I32" s="38">
        <v>200.35985833333334</v>
      </c>
      <c r="J32" s="38">
        <v>486.55705</v>
      </c>
      <c r="K32" s="39">
        <v>276.32664166666666</v>
      </c>
      <c r="L32" s="38">
        <v>762.88369166666666</v>
      </c>
      <c r="M32" s="38"/>
      <c r="N32" s="39">
        <v>113.85840833333333</v>
      </c>
      <c r="O32" s="38">
        <v>113.85840833333333</v>
      </c>
      <c r="P32" s="45">
        <f t="shared" si="0"/>
        <v>2162.9154916666666</v>
      </c>
    </row>
    <row r="33" spans="1:16" x14ac:dyDescent="0.25">
      <c r="A33" s="27">
        <v>20</v>
      </c>
      <c r="B33" s="37" t="s">
        <v>128</v>
      </c>
      <c r="C33" s="27" t="s">
        <v>44</v>
      </c>
      <c r="D33" s="38">
        <v>637.0915583333333</v>
      </c>
      <c r="E33" s="39"/>
      <c r="F33" s="38">
        <v>637.0915583333333</v>
      </c>
      <c r="G33" s="38">
        <v>125.21163333333334</v>
      </c>
      <c r="H33" s="39">
        <v>265.57924166666669</v>
      </c>
      <c r="I33" s="38">
        <v>390.79087500000003</v>
      </c>
      <c r="J33" s="38">
        <v>353.36615833333332</v>
      </c>
      <c r="K33" s="39">
        <v>829.9271583333333</v>
      </c>
      <c r="L33" s="38">
        <v>1183.2933166666667</v>
      </c>
      <c r="M33" s="38">
        <v>11.432225000000001</v>
      </c>
      <c r="N33" s="39">
        <v>1937.34635</v>
      </c>
      <c r="O33" s="38">
        <v>1948.778575</v>
      </c>
      <c r="P33" s="45">
        <f t="shared" si="0"/>
        <v>4159.9543249999997</v>
      </c>
    </row>
    <row r="34" spans="1:16" x14ac:dyDescent="0.25">
      <c r="A34" s="27">
        <v>20</v>
      </c>
      <c r="B34" s="37" t="s">
        <v>129</v>
      </c>
      <c r="C34" s="27" t="s">
        <v>44</v>
      </c>
      <c r="D34" s="38">
        <v>4393.7149833333333</v>
      </c>
      <c r="E34" s="39">
        <v>10.939758333333334</v>
      </c>
      <c r="F34" s="38">
        <v>4404.6547416666663</v>
      </c>
      <c r="G34" s="38">
        <v>612.88596666666672</v>
      </c>
      <c r="H34" s="39">
        <v>3092.3654916666665</v>
      </c>
      <c r="I34" s="38">
        <v>3705.2514583333332</v>
      </c>
      <c r="J34" s="38">
        <v>1976.6493416666667</v>
      </c>
      <c r="K34" s="39">
        <v>4085.7254916666666</v>
      </c>
      <c r="L34" s="38">
        <v>6062.3748333333333</v>
      </c>
      <c r="M34" s="38">
        <v>87.900724999999994</v>
      </c>
      <c r="N34" s="39">
        <v>1668.6369500000001</v>
      </c>
      <c r="O34" s="38">
        <v>1756.537675</v>
      </c>
      <c r="P34" s="45">
        <f t="shared" si="0"/>
        <v>15928.818708333332</v>
      </c>
    </row>
    <row r="35" spans="1:16" x14ac:dyDescent="0.25">
      <c r="A35" s="27">
        <v>20</v>
      </c>
      <c r="B35" s="37" t="s">
        <v>130</v>
      </c>
      <c r="C35" s="27" t="s">
        <v>44</v>
      </c>
      <c r="D35" s="38">
        <v>580.69563333333338</v>
      </c>
      <c r="E35" s="39">
        <v>2.0451416666666669</v>
      </c>
      <c r="F35" s="38">
        <v>582.7407750000001</v>
      </c>
      <c r="G35" s="38">
        <v>51.472608333333334</v>
      </c>
      <c r="H35" s="39">
        <v>172.22505000000001</v>
      </c>
      <c r="I35" s="38">
        <v>223.69765833333335</v>
      </c>
      <c r="J35" s="38">
        <v>292.78664166666664</v>
      </c>
      <c r="K35" s="39">
        <v>264.46965</v>
      </c>
      <c r="L35" s="38">
        <v>557.25629166666658</v>
      </c>
      <c r="M35" s="38"/>
      <c r="N35" s="39">
        <v>78.800191666666663</v>
      </c>
      <c r="O35" s="38">
        <v>78.800191666666663</v>
      </c>
      <c r="P35" s="45">
        <f t="shared" si="0"/>
        <v>1442.4949166666668</v>
      </c>
    </row>
    <row r="36" spans="1:16" x14ac:dyDescent="0.25">
      <c r="A36" s="27">
        <v>20</v>
      </c>
      <c r="B36" s="37" t="s">
        <v>131</v>
      </c>
      <c r="C36" s="27" t="s">
        <v>44</v>
      </c>
      <c r="D36" s="38">
        <v>1919.2432583333334</v>
      </c>
      <c r="E36" s="39">
        <v>5.4798583333333335</v>
      </c>
      <c r="F36" s="38">
        <v>1924.7231166666668</v>
      </c>
      <c r="G36" s="38">
        <v>266.87819166666668</v>
      </c>
      <c r="H36" s="39">
        <v>3027.6648583333335</v>
      </c>
      <c r="I36" s="38">
        <v>3294.5430500000002</v>
      </c>
      <c r="J36" s="38">
        <v>917.11464999999998</v>
      </c>
      <c r="K36" s="39">
        <v>3447.2179500000002</v>
      </c>
      <c r="L36" s="38">
        <v>4364.3325999999997</v>
      </c>
      <c r="M36" s="38">
        <v>104.56666666666666</v>
      </c>
      <c r="N36" s="39">
        <v>20447.011816666665</v>
      </c>
      <c r="O36" s="38">
        <v>20551.578483333331</v>
      </c>
      <c r="P36" s="45">
        <f t="shared" si="0"/>
        <v>30135.177249999997</v>
      </c>
    </row>
    <row r="37" spans="1:16" x14ac:dyDescent="0.25">
      <c r="A37" s="27">
        <v>20</v>
      </c>
      <c r="B37" s="37" t="s">
        <v>132</v>
      </c>
      <c r="C37" s="27" t="s">
        <v>44</v>
      </c>
      <c r="D37" s="38">
        <v>1120.2441333333334</v>
      </c>
      <c r="E37" s="39"/>
      <c r="F37" s="38">
        <v>1120.2441333333334</v>
      </c>
      <c r="G37" s="38">
        <v>69.518858333333327</v>
      </c>
      <c r="H37" s="39">
        <v>9.7148416666666666</v>
      </c>
      <c r="I37" s="38">
        <v>79.233699999999999</v>
      </c>
      <c r="J37" s="38">
        <v>551.9658833333333</v>
      </c>
      <c r="K37" s="39">
        <v>381.43186666666668</v>
      </c>
      <c r="L37" s="38">
        <v>933.39774999999997</v>
      </c>
      <c r="M37" s="38">
        <v>7.7263000000000002</v>
      </c>
      <c r="N37" s="39">
        <v>413.41145</v>
      </c>
      <c r="O37" s="38">
        <v>421.13774999999998</v>
      </c>
      <c r="P37" s="45">
        <f t="shared" si="0"/>
        <v>2554.0133333333333</v>
      </c>
    </row>
    <row r="38" spans="1:16" x14ac:dyDescent="0.25">
      <c r="A38" s="27">
        <v>20</v>
      </c>
      <c r="B38" s="37" t="s">
        <v>133</v>
      </c>
      <c r="C38" s="27" t="s">
        <v>44</v>
      </c>
      <c r="D38" s="38">
        <v>29567.869741666666</v>
      </c>
      <c r="E38" s="39">
        <v>1.4010666666666667</v>
      </c>
      <c r="F38" s="38">
        <v>29569.270808333331</v>
      </c>
      <c r="G38" s="38">
        <v>140.71880833333333</v>
      </c>
      <c r="H38" s="39">
        <v>171.11862500000001</v>
      </c>
      <c r="I38" s="38">
        <v>311.83743333333337</v>
      </c>
      <c r="J38" s="38">
        <v>12354.947674999999</v>
      </c>
      <c r="K38" s="39">
        <v>1790.169175</v>
      </c>
      <c r="L38" s="38">
        <v>14145.116849999999</v>
      </c>
      <c r="M38" s="38">
        <v>562.23088333333328</v>
      </c>
      <c r="N38" s="39">
        <v>6605.4691583333333</v>
      </c>
      <c r="O38" s="38">
        <v>7167.7000416666669</v>
      </c>
      <c r="P38" s="45">
        <f t="shared" si="0"/>
        <v>51193.925133333338</v>
      </c>
    </row>
    <row r="39" spans="1:16" x14ac:dyDescent="0.25">
      <c r="A39" s="27">
        <v>20</v>
      </c>
      <c r="B39" s="37" t="s">
        <v>134</v>
      </c>
      <c r="C39" s="27" t="s">
        <v>44</v>
      </c>
      <c r="D39" s="38">
        <v>2494.3452083333332</v>
      </c>
      <c r="E39" s="39">
        <v>1.0740499999999999</v>
      </c>
      <c r="F39" s="38">
        <v>2495.4192583333333</v>
      </c>
      <c r="G39" s="38">
        <v>158.47359166666666</v>
      </c>
      <c r="H39" s="39">
        <v>434.51122500000002</v>
      </c>
      <c r="I39" s="38">
        <v>592.98481666666669</v>
      </c>
      <c r="J39" s="38">
        <v>1084.4843916666666</v>
      </c>
      <c r="K39" s="39">
        <v>1137.6038416666668</v>
      </c>
      <c r="L39" s="38">
        <v>2222.0882333333334</v>
      </c>
      <c r="M39" s="38">
        <v>161.72925833333332</v>
      </c>
      <c r="N39" s="39">
        <v>13528.381358333334</v>
      </c>
      <c r="O39" s="38">
        <v>13690.110616666667</v>
      </c>
      <c r="P39" s="45">
        <f t="shared" si="0"/>
        <v>19000.602924999999</v>
      </c>
    </row>
    <row r="40" spans="1:16" x14ac:dyDescent="0.25">
      <c r="A40" s="27">
        <v>20</v>
      </c>
      <c r="B40" s="37" t="s">
        <v>135</v>
      </c>
      <c r="C40" s="27" t="s">
        <v>44</v>
      </c>
      <c r="D40" s="38">
        <v>957.03899166666667</v>
      </c>
      <c r="E40" s="39">
        <v>6.2777500000000002</v>
      </c>
      <c r="F40" s="38">
        <v>963.31674166666664</v>
      </c>
      <c r="G40" s="38">
        <v>26.110341666666667</v>
      </c>
      <c r="H40" s="39">
        <v>143.84273333333334</v>
      </c>
      <c r="I40" s="38">
        <v>169.95307500000001</v>
      </c>
      <c r="J40" s="38">
        <v>957.84649166666668</v>
      </c>
      <c r="K40" s="39">
        <v>1176.8553999999999</v>
      </c>
      <c r="L40" s="38">
        <v>2134.7018916666666</v>
      </c>
      <c r="M40" s="38">
        <v>450.58321666666666</v>
      </c>
      <c r="N40" s="39">
        <v>1228.8105416666667</v>
      </c>
      <c r="O40" s="38">
        <v>1679.3937583333334</v>
      </c>
      <c r="P40" s="45">
        <f t="shared" si="0"/>
        <v>4947.3654666666671</v>
      </c>
    </row>
    <row r="41" spans="1:16" x14ac:dyDescent="0.25">
      <c r="A41" s="27">
        <v>20</v>
      </c>
      <c r="B41" s="37" t="s">
        <v>136</v>
      </c>
      <c r="C41" s="27" t="s">
        <v>44</v>
      </c>
      <c r="D41" s="38">
        <v>2628.2577916666669</v>
      </c>
      <c r="E41" s="39">
        <v>0.95169999999999999</v>
      </c>
      <c r="F41" s="38">
        <v>2629.209491666667</v>
      </c>
      <c r="G41" s="38">
        <v>462.55565833333333</v>
      </c>
      <c r="H41" s="39">
        <v>2814.5985249999999</v>
      </c>
      <c r="I41" s="38">
        <v>3277.1541833333331</v>
      </c>
      <c r="J41" s="38">
        <v>1563.4603416666666</v>
      </c>
      <c r="K41" s="39">
        <v>1694.5945916666667</v>
      </c>
      <c r="L41" s="38">
        <v>3258.0549333333333</v>
      </c>
      <c r="M41" s="38">
        <v>172.11759166666667</v>
      </c>
      <c r="N41" s="39">
        <v>1196.848025</v>
      </c>
      <c r="O41" s="38">
        <v>1368.9656166666666</v>
      </c>
      <c r="P41" s="45">
        <f t="shared" si="0"/>
        <v>10533.384225</v>
      </c>
    </row>
    <row r="42" spans="1:16" x14ac:dyDescent="0.25">
      <c r="A42" s="27">
        <v>20</v>
      </c>
      <c r="B42" s="37" t="s">
        <v>63</v>
      </c>
      <c r="C42" s="27" t="s">
        <v>44</v>
      </c>
      <c r="D42" s="38">
        <v>28784.961033333333</v>
      </c>
      <c r="E42" s="39">
        <v>45.595950000000002</v>
      </c>
      <c r="F42" s="38">
        <v>28830.556983333332</v>
      </c>
      <c r="G42" s="38">
        <v>63.659841666666665</v>
      </c>
      <c r="H42" s="39">
        <v>238.461825</v>
      </c>
      <c r="I42" s="38">
        <v>302.12166666666667</v>
      </c>
      <c r="J42" s="38">
        <v>21559.838633333333</v>
      </c>
      <c r="K42" s="39">
        <v>23343.711224999999</v>
      </c>
      <c r="L42" s="38">
        <v>44903.549858333332</v>
      </c>
      <c r="M42" s="38">
        <v>7413.0498666666663</v>
      </c>
      <c r="N42" s="39">
        <v>130702.5343</v>
      </c>
      <c r="O42" s="38">
        <v>138115.58416666667</v>
      </c>
      <c r="P42" s="45">
        <f t="shared" si="0"/>
        <v>212151.81267499999</v>
      </c>
    </row>
    <row r="43" spans="1:16" x14ac:dyDescent="0.25">
      <c r="A43" s="29">
        <v>48</v>
      </c>
      <c r="B43" s="29" t="s">
        <v>137</v>
      </c>
      <c r="C43" s="29" t="s">
        <v>45</v>
      </c>
      <c r="D43" s="34">
        <v>36141.951083333333</v>
      </c>
      <c r="E43" s="35">
        <v>6886.9587666666666</v>
      </c>
      <c r="F43" s="34">
        <v>43028.909849999996</v>
      </c>
      <c r="G43" s="34">
        <v>719.01809166666669</v>
      </c>
      <c r="H43" s="35">
        <v>326.47859999999997</v>
      </c>
      <c r="I43" s="34">
        <v>1045.4966916666667</v>
      </c>
      <c r="J43" s="34">
        <v>23552.104033333333</v>
      </c>
      <c r="K43" s="35">
        <v>32701.197225</v>
      </c>
      <c r="L43" s="34">
        <v>56253.301258333333</v>
      </c>
      <c r="M43" s="34">
        <v>953.18954166666663</v>
      </c>
      <c r="N43" s="35">
        <v>3593.5697749999999</v>
      </c>
      <c r="O43" s="34">
        <v>4546.7593166666666</v>
      </c>
      <c r="P43" s="45">
        <f t="shared" si="0"/>
        <v>104874.46711666667</v>
      </c>
    </row>
    <row r="44" spans="1:16" x14ac:dyDescent="0.25">
      <c r="A44" s="27">
        <v>48</v>
      </c>
      <c r="B44" s="37" t="s">
        <v>138</v>
      </c>
      <c r="C44" s="27" t="s">
        <v>45</v>
      </c>
      <c r="D44" s="38">
        <v>4495.3114166666664</v>
      </c>
      <c r="E44" s="39">
        <v>169.23084166666666</v>
      </c>
      <c r="F44" s="38">
        <v>4664.5422583333329</v>
      </c>
      <c r="G44" s="38">
        <v>135.527175</v>
      </c>
      <c r="H44" s="39">
        <v>230.79558333333333</v>
      </c>
      <c r="I44" s="38">
        <v>366.32275833333335</v>
      </c>
      <c r="J44" s="38">
        <v>1763.69265</v>
      </c>
      <c r="K44" s="39">
        <v>3129.7832583333334</v>
      </c>
      <c r="L44" s="38">
        <v>4893.4759083333338</v>
      </c>
      <c r="M44" s="38">
        <v>44.147541666666669</v>
      </c>
      <c r="N44" s="39">
        <v>6216.5730750000002</v>
      </c>
      <c r="O44" s="38">
        <v>6260.7206166666665</v>
      </c>
      <c r="P44" s="45">
        <f t="shared" si="0"/>
        <v>16185.061541666666</v>
      </c>
    </row>
    <row r="45" spans="1:16" x14ac:dyDescent="0.25">
      <c r="A45" s="27">
        <v>48</v>
      </c>
      <c r="B45" s="37" t="s">
        <v>139</v>
      </c>
      <c r="C45" s="27" t="s">
        <v>45</v>
      </c>
      <c r="D45" s="38">
        <v>3869.6588750000001</v>
      </c>
      <c r="E45" s="39">
        <v>112.56919166666667</v>
      </c>
      <c r="F45" s="38">
        <v>3982.2280666666666</v>
      </c>
      <c r="G45" s="38">
        <v>154.570975</v>
      </c>
      <c r="H45" s="39">
        <v>7.8222083333333332</v>
      </c>
      <c r="I45" s="38">
        <v>162.39318333333333</v>
      </c>
      <c r="J45" s="38">
        <v>2461.2094916666665</v>
      </c>
      <c r="K45" s="39">
        <v>1235.0269416666667</v>
      </c>
      <c r="L45" s="38">
        <v>3696.2364333333335</v>
      </c>
      <c r="M45" s="38">
        <v>51.147874999999999</v>
      </c>
      <c r="N45" s="39">
        <v>452.27403333333331</v>
      </c>
      <c r="O45" s="38">
        <v>503.42190833333331</v>
      </c>
      <c r="P45" s="45">
        <f t="shared" si="0"/>
        <v>8344.2795916666673</v>
      </c>
    </row>
    <row r="46" spans="1:16" x14ac:dyDescent="0.25">
      <c r="A46" s="27">
        <v>48</v>
      </c>
      <c r="B46" s="37" t="s">
        <v>140</v>
      </c>
      <c r="C46" s="27" t="s">
        <v>45</v>
      </c>
      <c r="D46" s="38">
        <v>22927.450516666668</v>
      </c>
      <c r="E46" s="39">
        <v>164.605875</v>
      </c>
      <c r="F46" s="38">
        <v>23092.056391666669</v>
      </c>
      <c r="G46" s="38">
        <v>257.07867499999998</v>
      </c>
      <c r="H46" s="39">
        <v>39.468200000000003</v>
      </c>
      <c r="I46" s="38">
        <v>296.546875</v>
      </c>
      <c r="J46" s="38">
        <v>13767.853991666667</v>
      </c>
      <c r="K46" s="39">
        <v>14471.093041666667</v>
      </c>
      <c r="L46" s="38">
        <v>28238.947033333334</v>
      </c>
      <c r="M46" s="38">
        <v>464.37932499999999</v>
      </c>
      <c r="N46" s="39">
        <v>1645.9609083333332</v>
      </c>
      <c r="O46" s="38">
        <v>2110.3402333333333</v>
      </c>
      <c r="P46" s="45">
        <f t="shared" si="0"/>
        <v>53737.890533333339</v>
      </c>
    </row>
    <row r="47" spans="1:16" x14ac:dyDescent="0.25">
      <c r="A47" s="27">
        <v>48</v>
      </c>
      <c r="B47" s="37" t="s">
        <v>141</v>
      </c>
      <c r="C47" s="27" t="s">
        <v>45</v>
      </c>
      <c r="D47" s="38">
        <v>611.31791666666663</v>
      </c>
      <c r="E47" s="39"/>
      <c r="F47" s="38">
        <v>611.31791666666663</v>
      </c>
      <c r="G47" s="38">
        <v>26.417533333333335</v>
      </c>
      <c r="H47" s="39">
        <v>9.6497583333333328</v>
      </c>
      <c r="I47" s="38">
        <v>36.067291666666669</v>
      </c>
      <c r="J47" s="38">
        <v>304.62545833333331</v>
      </c>
      <c r="K47" s="39">
        <v>386.46491666666668</v>
      </c>
      <c r="L47" s="38">
        <v>691.09037499999999</v>
      </c>
      <c r="M47" s="38">
        <v>3.6063833333333335</v>
      </c>
      <c r="N47" s="39">
        <v>3982.1498499999998</v>
      </c>
      <c r="O47" s="38">
        <v>3985.7562333333331</v>
      </c>
      <c r="P47" s="45">
        <f t="shared" si="0"/>
        <v>5324.2318166666664</v>
      </c>
    </row>
    <row r="48" spans="1:16" x14ac:dyDescent="0.25">
      <c r="A48" s="27">
        <v>48</v>
      </c>
      <c r="B48" s="37" t="s">
        <v>142</v>
      </c>
      <c r="C48" s="27" t="s">
        <v>45</v>
      </c>
      <c r="D48" s="38">
        <v>3876.9968916666667</v>
      </c>
      <c r="E48" s="39">
        <v>30.553674999999998</v>
      </c>
      <c r="F48" s="38">
        <v>3907.5505666666668</v>
      </c>
      <c r="G48" s="38">
        <v>267.05044166666664</v>
      </c>
      <c r="H48" s="39">
        <v>29.577358333333333</v>
      </c>
      <c r="I48" s="38">
        <v>296.62779999999998</v>
      </c>
      <c r="J48" s="38">
        <v>1692.0292999999999</v>
      </c>
      <c r="K48" s="39">
        <v>552.75209166666662</v>
      </c>
      <c r="L48" s="38">
        <v>2244.7813916666664</v>
      </c>
      <c r="M48" s="38">
        <v>17.359033333333333</v>
      </c>
      <c r="N48" s="39">
        <v>1112.5717333333334</v>
      </c>
      <c r="O48" s="38">
        <v>1129.9307666666668</v>
      </c>
      <c r="P48" s="45">
        <f t="shared" si="0"/>
        <v>7578.8905250000007</v>
      </c>
    </row>
    <row r="49" spans="1:16" x14ac:dyDescent="0.25">
      <c r="A49" s="27">
        <v>48</v>
      </c>
      <c r="B49" s="37" t="s">
        <v>143</v>
      </c>
      <c r="C49" s="27" t="s">
        <v>45</v>
      </c>
      <c r="D49" s="38">
        <v>14505.259191666666</v>
      </c>
      <c r="E49" s="39">
        <v>1064.6169083333334</v>
      </c>
      <c r="F49" s="38">
        <v>15569.876099999999</v>
      </c>
      <c r="G49" s="38">
        <v>655.22024999999996</v>
      </c>
      <c r="H49" s="39">
        <v>3.8589583333333333</v>
      </c>
      <c r="I49" s="38">
        <v>659.07920833333333</v>
      </c>
      <c r="J49" s="38">
        <v>9692.5832333333328</v>
      </c>
      <c r="K49" s="39">
        <v>11491.91185</v>
      </c>
      <c r="L49" s="38">
        <v>21184.495083333335</v>
      </c>
      <c r="M49" s="38">
        <v>328.601675</v>
      </c>
      <c r="N49" s="39">
        <v>6204.5432666666666</v>
      </c>
      <c r="O49" s="38">
        <v>6533.1449416666665</v>
      </c>
      <c r="P49" s="45">
        <f t="shared" si="0"/>
        <v>43946.595333333331</v>
      </c>
    </row>
    <row r="50" spans="1:16" x14ac:dyDescent="0.25">
      <c r="A50" s="27">
        <v>48</v>
      </c>
      <c r="B50" s="37" t="s">
        <v>144</v>
      </c>
      <c r="C50" s="27" t="s">
        <v>45</v>
      </c>
      <c r="D50" s="38">
        <v>15122.10605</v>
      </c>
      <c r="E50" s="39">
        <v>34569.75815833333</v>
      </c>
      <c r="F50" s="38">
        <v>49691.864208333332</v>
      </c>
      <c r="G50" s="38">
        <v>2286.6968833333335</v>
      </c>
      <c r="H50" s="39">
        <v>2199.7027166666667</v>
      </c>
      <c r="I50" s="38">
        <v>4486.3996000000006</v>
      </c>
      <c r="J50" s="38">
        <v>7792.9334083333333</v>
      </c>
      <c r="K50" s="39">
        <v>11171.407291666666</v>
      </c>
      <c r="L50" s="38">
        <v>18964.340700000001</v>
      </c>
      <c r="M50" s="38">
        <v>342.33557500000001</v>
      </c>
      <c r="N50" s="39">
        <v>24377.105658333334</v>
      </c>
      <c r="O50" s="38">
        <v>24719.441233333335</v>
      </c>
      <c r="P50" s="45">
        <f t="shared" si="0"/>
        <v>97862.045741666661</v>
      </c>
    </row>
    <row r="51" spans="1:16" x14ac:dyDescent="0.25">
      <c r="A51" s="27">
        <v>48</v>
      </c>
      <c r="B51" s="37" t="s">
        <v>145</v>
      </c>
      <c r="C51" s="27" t="s">
        <v>45</v>
      </c>
      <c r="D51" s="38">
        <v>6634.1113333333333</v>
      </c>
      <c r="E51" s="39">
        <v>2.0155750000000001</v>
      </c>
      <c r="F51" s="38">
        <v>6636.1269083333336</v>
      </c>
      <c r="G51" s="38">
        <v>321.07399166666664</v>
      </c>
      <c r="H51" s="39">
        <v>21.908691666666666</v>
      </c>
      <c r="I51" s="38">
        <v>342.98268333333328</v>
      </c>
      <c r="J51" s="38">
        <v>3703.9284583333333</v>
      </c>
      <c r="K51" s="39">
        <v>3439.6989083333333</v>
      </c>
      <c r="L51" s="38">
        <v>7143.6273666666666</v>
      </c>
      <c r="M51" s="38">
        <v>72.938691666666671</v>
      </c>
      <c r="N51" s="39">
        <v>618.10125000000005</v>
      </c>
      <c r="O51" s="38">
        <v>691.03994166666666</v>
      </c>
      <c r="P51" s="45">
        <f t="shared" si="0"/>
        <v>14813.776900000001</v>
      </c>
    </row>
    <row r="52" spans="1:16" x14ac:dyDescent="0.25">
      <c r="A52" s="27">
        <v>48</v>
      </c>
      <c r="B52" s="37" t="s">
        <v>146</v>
      </c>
      <c r="C52" s="27" t="s">
        <v>45</v>
      </c>
      <c r="D52" s="38">
        <v>3388.0969083333334</v>
      </c>
      <c r="E52" s="39">
        <v>0.84830833333333333</v>
      </c>
      <c r="F52" s="38">
        <v>3388.945216666667</v>
      </c>
      <c r="G52" s="38">
        <v>192.175825</v>
      </c>
      <c r="H52" s="39">
        <v>333.62901666666664</v>
      </c>
      <c r="I52" s="38">
        <v>525.80484166666668</v>
      </c>
      <c r="J52" s="38">
        <v>2287.7271083333335</v>
      </c>
      <c r="K52" s="39">
        <v>2206.0833499999999</v>
      </c>
      <c r="L52" s="38">
        <v>4493.8104583333334</v>
      </c>
      <c r="M52" s="38">
        <v>63.257333333333335</v>
      </c>
      <c r="N52" s="39">
        <v>1567.4301916666666</v>
      </c>
      <c r="O52" s="38">
        <v>1630.6875249999998</v>
      </c>
      <c r="P52" s="45">
        <f t="shared" si="0"/>
        <v>10039.248041666666</v>
      </c>
    </row>
    <row r="53" spans="1:16" x14ac:dyDescent="0.25">
      <c r="A53" s="27">
        <v>48</v>
      </c>
      <c r="B53" s="37" t="s">
        <v>147</v>
      </c>
      <c r="C53" s="27" t="s">
        <v>45</v>
      </c>
      <c r="D53" s="38">
        <v>2929.7151916666667</v>
      </c>
      <c r="E53" s="39">
        <v>2.0054833333333333</v>
      </c>
      <c r="F53" s="38">
        <v>2931.720675</v>
      </c>
      <c r="G53" s="38">
        <v>188.73772500000001</v>
      </c>
      <c r="H53" s="39">
        <v>17.688725000000002</v>
      </c>
      <c r="I53" s="38">
        <v>206.42645000000002</v>
      </c>
      <c r="J53" s="38">
        <v>1796.7118166666667</v>
      </c>
      <c r="K53" s="39">
        <v>701.23244166666666</v>
      </c>
      <c r="L53" s="38">
        <v>2497.9442583333334</v>
      </c>
      <c r="M53" s="38">
        <v>64.178725</v>
      </c>
      <c r="N53" s="39">
        <v>874.192725</v>
      </c>
      <c r="O53" s="38">
        <v>938.37144999999998</v>
      </c>
      <c r="P53" s="45">
        <f t="shared" si="0"/>
        <v>6574.462833333333</v>
      </c>
    </row>
    <row r="54" spans="1:16" x14ac:dyDescent="0.25">
      <c r="A54" s="27">
        <v>48</v>
      </c>
      <c r="B54" s="37" t="s">
        <v>148</v>
      </c>
      <c r="C54" s="27" t="s">
        <v>45</v>
      </c>
      <c r="D54" s="38">
        <v>3205.9418333333333</v>
      </c>
      <c r="E54" s="39"/>
      <c r="F54" s="38">
        <v>3205.9418333333333</v>
      </c>
      <c r="G54" s="38">
        <v>416.22701666666666</v>
      </c>
      <c r="H54" s="39">
        <v>30.609433333333332</v>
      </c>
      <c r="I54" s="38">
        <v>446.83645000000001</v>
      </c>
      <c r="J54" s="38">
        <v>1542.5270916666666</v>
      </c>
      <c r="K54" s="39">
        <v>1667.8275916666666</v>
      </c>
      <c r="L54" s="38">
        <v>3210.354683333333</v>
      </c>
      <c r="M54" s="38">
        <v>43.207349999999998</v>
      </c>
      <c r="N54" s="39">
        <v>6161.3747750000002</v>
      </c>
      <c r="O54" s="38">
        <v>6204.5821249999999</v>
      </c>
      <c r="P54" s="45">
        <f t="shared" si="0"/>
        <v>13067.715091666665</v>
      </c>
    </row>
    <row r="55" spans="1:16" x14ac:dyDescent="0.25">
      <c r="A55" s="27">
        <v>48</v>
      </c>
      <c r="B55" s="37" t="s">
        <v>82</v>
      </c>
      <c r="C55" s="27" t="s">
        <v>45</v>
      </c>
      <c r="D55" s="38">
        <v>9663.0916916666665</v>
      </c>
      <c r="E55" s="39">
        <v>33.711183333333331</v>
      </c>
      <c r="F55" s="38">
        <v>9696.8028749999994</v>
      </c>
      <c r="G55" s="38">
        <v>263.72776666666664</v>
      </c>
      <c r="H55" s="39">
        <v>44.911941666666664</v>
      </c>
      <c r="I55" s="38">
        <v>308.63970833333332</v>
      </c>
      <c r="J55" s="38">
        <v>6344.7261749999998</v>
      </c>
      <c r="K55" s="39">
        <v>8326.7325000000001</v>
      </c>
      <c r="L55" s="38">
        <v>14671.458675</v>
      </c>
      <c r="M55" s="38">
        <v>154.67848333333333</v>
      </c>
      <c r="N55" s="39">
        <v>21313.100575</v>
      </c>
      <c r="O55" s="38">
        <v>21467.779058333334</v>
      </c>
      <c r="P55" s="45">
        <f t="shared" si="0"/>
        <v>46144.680316666665</v>
      </c>
    </row>
    <row r="58" spans="1:16" x14ac:dyDescent="0.25">
      <c r="A58" s="25" t="s">
        <v>18</v>
      </c>
      <c r="C58" s="25" t="s">
        <v>18</v>
      </c>
    </row>
    <row r="59" spans="1:16" x14ac:dyDescent="0.25">
      <c r="A59" s="25" t="s">
        <v>43</v>
      </c>
      <c r="C59" s="25" t="s">
        <v>19</v>
      </c>
    </row>
    <row r="60" spans="1:16" x14ac:dyDescent="0.25">
      <c r="A60" s="25" t="s">
        <v>44</v>
      </c>
      <c r="C60" s="25" t="s">
        <v>20</v>
      </c>
    </row>
    <row r="61" spans="1:16" x14ac:dyDescent="0.25">
      <c r="A61" s="25" t="s">
        <v>45</v>
      </c>
      <c r="C61" s="25" t="s">
        <v>21</v>
      </c>
    </row>
    <row r="62" spans="1:16" x14ac:dyDescent="0.25">
      <c r="A62" s="26" t="s">
        <v>46</v>
      </c>
      <c r="C62" s="25" t="s">
        <v>43</v>
      </c>
    </row>
    <row r="63" spans="1:16" x14ac:dyDescent="0.25">
      <c r="A63" s="26" t="s">
        <v>47</v>
      </c>
      <c r="C63" s="25" t="s">
        <v>43</v>
      </c>
    </row>
    <row r="64" spans="1:16" x14ac:dyDescent="0.25">
      <c r="A64" s="26" t="s">
        <v>48</v>
      </c>
      <c r="C64" s="25" t="s">
        <v>43</v>
      </c>
    </row>
    <row r="65" spans="1:3" x14ac:dyDescent="0.25">
      <c r="A65" s="26" t="s">
        <v>49</v>
      </c>
      <c r="C65" s="25" t="s">
        <v>43</v>
      </c>
    </row>
    <row r="66" spans="1:3" x14ac:dyDescent="0.25">
      <c r="A66" s="26" t="s">
        <v>50</v>
      </c>
      <c r="C66" s="25" t="s">
        <v>43</v>
      </c>
    </row>
    <row r="67" spans="1:3" x14ac:dyDescent="0.25">
      <c r="A67" s="26" t="s">
        <v>51</v>
      </c>
      <c r="C67" s="25" t="s">
        <v>43</v>
      </c>
    </row>
    <row r="68" spans="1:3" x14ac:dyDescent="0.25">
      <c r="A68" s="26" t="s">
        <v>52</v>
      </c>
      <c r="C68" s="25" t="s">
        <v>43</v>
      </c>
    </row>
    <row r="69" spans="1:3" x14ac:dyDescent="0.25">
      <c r="A69" s="26" t="s">
        <v>53</v>
      </c>
      <c r="C69" s="25" t="s">
        <v>43</v>
      </c>
    </row>
    <row r="70" spans="1:3" x14ac:dyDescent="0.25">
      <c r="A70" s="26" t="s">
        <v>54</v>
      </c>
      <c r="C70" s="25" t="s">
        <v>43</v>
      </c>
    </row>
    <row r="71" spans="1:3" x14ac:dyDescent="0.25">
      <c r="A71" s="26" t="s">
        <v>55</v>
      </c>
      <c r="C71" s="25" t="s">
        <v>43</v>
      </c>
    </row>
    <row r="72" spans="1:3" x14ac:dyDescent="0.25">
      <c r="A72" s="26" t="s">
        <v>56</v>
      </c>
      <c r="C72" s="25" t="s">
        <v>43</v>
      </c>
    </row>
    <row r="73" spans="1:3" x14ac:dyDescent="0.25">
      <c r="A73" s="26" t="s">
        <v>57</v>
      </c>
      <c r="C73" s="25" t="s">
        <v>43</v>
      </c>
    </row>
    <row r="74" spans="1:3" x14ac:dyDescent="0.25">
      <c r="A74" s="26" t="s">
        <v>58</v>
      </c>
      <c r="C74" s="25" t="s">
        <v>43</v>
      </c>
    </row>
    <row r="75" spans="1:3" x14ac:dyDescent="0.25">
      <c r="A75" s="26" t="s">
        <v>59</v>
      </c>
      <c r="C75" s="25" t="s">
        <v>43</v>
      </c>
    </row>
    <row r="76" spans="1:3" x14ac:dyDescent="0.25">
      <c r="A76" s="26" t="s">
        <v>60</v>
      </c>
      <c r="C76" s="25" t="s">
        <v>43</v>
      </c>
    </row>
    <row r="77" spans="1:3" x14ac:dyDescent="0.25">
      <c r="A77" s="26" t="s">
        <v>61</v>
      </c>
      <c r="C77" s="25" t="s">
        <v>43</v>
      </c>
    </row>
    <row r="78" spans="1:3" x14ac:dyDescent="0.25">
      <c r="A78" s="26" t="s">
        <v>62</v>
      </c>
      <c r="C78" s="25" t="s">
        <v>43</v>
      </c>
    </row>
    <row r="79" spans="1:3" x14ac:dyDescent="0.25">
      <c r="A79" s="26" t="s">
        <v>63</v>
      </c>
      <c r="C79" s="25" t="s">
        <v>44</v>
      </c>
    </row>
    <row r="80" spans="1:3" x14ac:dyDescent="0.25">
      <c r="A80" s="26" t="s">
        <v>64</v>
      </c>
      <c r="C80" s="25" t="s">
        <v>44</v>
      </c>
    </row>
    <row r="81" spans="1:3" x14ac:dyDescent="0.25">
      <c r="A81" s="26" t="s">
        <v>65</v>
      </c>
      <c r="C81" s="25" t="s">
        <v>44</v>
      </c>
    </row>
    <row r="82" spans="1:3" x14ac:dyDescent="0.25">
      <c r="A82" s="26" t="s">
        <v>66</v>
      </c>
      <c r="C82" s="25" t="s">
        <v>44</v>
      </c>
    </row>
    <row r="83" spans="1:3" x14ac:dyDescent="0.25">
      <c r="A83" s="26" t="s">
        <v>67</v>
      </c>
      <c r="C83" s="25" t="s">
        <v>44</v>
      </c>
    </row>
    <row r="84" spans="1:3" x14ac:dyDescent="0.25">
      <c r="A84" s="26" t="s">
        <v>68</v>
      </c>
      <c r="C84" s="25" t="s">
        <v>44</v>
      </c>
    </row>
    <row r="85" spans="1:3" x14ac:dyDescent="0.25">
      <c r="A85" s="26" t="s">
        <v>69</v>
      </c>
      <c r="C85" s="25" t="s">
        <v>44</v>
      </c>
    </row>
    <row r="86" spans="1:3" x14ac:dyDescent="0.25">
      <c r="A86" s="26" t="s">
        <v>70</v>
      </c>
      <c r="C86" s="25" t="s">
        <v>44</v>
      </c>
    </row>
    <row r="87" spans="1:3" x14ac:dyDescent="0.25">
      <c r="A87" s="26" t="s">
        <v>71</v>
      </c>
      <c r="C87" s="25" t="s">
        <v>44</v>
      </c>
    </row>
    <row r="88" spans="1:3" x14ac:dyDescent="0.25">
      <c r="A88" s="26" t="s">
        <v>72</v>
      </c>
      <c r="C88" s="25" t="s">
        <v>44</v>
      </c>
    </row>
    <row r="89" spans="1:3" x14ac:dyDescent="0.25">
      <c r="A89" s="26" t="s">
        <v>73</v>
      </c>
      <c r="C89" s="25" t="s">
        <v>44</v>
      </c>
    </row>
    <row r="90" spans="1:3" x14ac:dyDescent="0.25">
      <c r="A90" s="26" t="s">
        <v>74</v>
      </c>
      <c r="C90" s="25" t="s">
        <v>44</v>
      </c>
    </row>
    <row r="91" spans="1:3" x14ac:dyDescent="0.25">
      <c r="A91" s="26" t="s">
        <v>75</v>
      </c>
      <c r="C91" s="25" t="s">
        <v>44</v>
      </c>
    </row>
    <row r="92" spans="1:3" x14ac:dyDescent="0.25">
      <c r="A92" s="26" t="s">
        <v>76</v>
      </c>
      <c r="C92" s="25" t="s">
        <v>44</v>
      </c>
    </row>
    <row r="93" spans="1:3" x14ac:dyDescent="0.25">
      <c r="A93" s="26" t="s">
        <v>77</v>
      </c>
      <c r="C93" s="25" t="s">
        <v>44</v>
      </c>
    </row>
    <row r="94" spans="1:3" x14ac:dyDescent="0.25">
      <c r="A94" s="26" t="s">
        <v>78</v>
      </c>
      <c r="C94" s="25" t="s">
        <v>44</v>
      </c>
    </row>
    <row r="95" spans="1:3" x14ac:dyDescent="0.25">
      <c r="A95" s="26" t="s">
        <v>79</v>
      </c>
      <c r="C95" s="25" t="s">
        <v>44</v>
      </c>
    </row>
    <row r="96" spans="1:3" x14ac:dyDescent="0.25">
      <c r="A96" s="26" t="s">
        <v>80</v>
      </c>
      <c r="C96" s="25" t="s">
        <v>44</v>
      </c>
    </row>
    <row r="97" spans="1:3" x14ac:dyDescent="0.25">
      <c r="A97" s="26" t="s">
        <v>81</v>
      </c>
      <c r="C97" s="25" t="s">
        <v>44</v>
      </c>
    </row>
    <row r="98" spans="1:3" x14ac:dyDescent="0.25">
      <c r="A98" s="26" t="s">
        <v>82</v>
      </c>
      <c r="C98" s="25" t="s">
        <v>45</v>
      </c>
    </row>
    <row r="99" spans="1:3" x14ac:dyDescent="0.25">
      <c r="A99" s="26" t="s">
        <v>83</v>
      </c>
      <c r="C99" s="25" t="s">
        <v>45</v>
      </c>
    </row>
    <row r="100" spans="1:3" x14ac:dyDescent="0.25">
      <c r="A100" s="26" t="s">
        <v>84</v>
      </c>
      <c r="C100" s="25" t="s">
        <v>45</v>
      </c>
    </row>
    <row r="101" spans="1:3" x14ac:dyDescent="0.25">
      <c r="A101" s="26" t="s">
        <v>85</v>
      </c>
      <c r="C101" s="25" t="s">
        <v>45</v>
      </c>
    </row>
    <row r="102" spans="1:3" x14ac:dyDescent="0.25">
      <c r="A102" s="26" t="s">
        <v>86</v>
      </c>
      <c r="C102" s="25" t="s">
        <v>45</v>
      </c>
    </row>
    <row r="103" spans="1:3" x14ac:dyDescent="0.25">
      <c r="A103" s="26" t="s">
        <v>87</v>
      </c>
      <c r="C103" s="25" t="s">
        <v>45</v>
      </c>
    </row>
    <row r="104" spans="1:3" x14ac:dyDescent="0.25">
      <c r="A104" s="26" t="s">
        <v>88</v>
      </c>
      <c r="C104" s="25" t="s">
        <v>45</v>
      </c>
    </row>
    <row r="105" spans="1:3" x14ac:dyDescent="0.25">
      <c r="A105" s="26" t="s">
        <v>89</v>
      </c>
      <c r="C105" s="25" t="s">
        <v>45</v>
      </c>
    </row>
    <row r="106" spans="1:3" x14ac:dyDescent="0.25">
      <c r="A106" s="26" t="s">
        <v>90</v>
      </c>
      <c r="C106" s="25" t="s">
        <v>45</v>
      </c>
    </row>
    <row r="107" spans="1:3" x14ac:dyDescent="0.25">
      <c r="A107" s="26" t="s">
        <v>91</v>
      </c>
      <c r="C107" s="25" t="s">
        <v>45</v>
      </c>
    </row>
    <row r="108" spans="1:3" x14ac:dyDescent="0.25">
      <c r="A108" s="26" t="s">
        <v>92</v>
      </c>
      <c r="C108" s="25" t="s">
        <v>45</v>
      </c>
    </row>
    <row r="109" spans="1:3" x14ac:dyDescent="0.25">
      <c r="A109" s="26" t="s">
        <v>93</v>
      </c>
      <c r="C109" s="25" t="s">
        <v>45</v>
      </c>
    </row>
    <row r="110" spans="1:3" x14ac:dyDescent="0.25">
      <c r="A110" s="26" t="s">
        <v>94</v>
      </c>
      <c r="C110" s="25" t="s">
        <v>45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7" workbookViewId="0">
      <selection activeCell="D3" sqref="D3:P55"/>
    </sheetView>
  </sheetViews>
  <sheetFormatPr defaultRowHeight="15" x14ac:dyDescent="0.25"/>
  <cols>
    <col min="1" max="1" width="13.42578125" bestFit="1" customWidth="1"/>
    <col min="2" max="2" width="7.7109375" bestFit="1" customWidth="1"/>
    <col min="3" max="3" width="21.7109375" bestFit="1" customWidth="1"/>
    <col min="4" max="4" width="14.28515625" bestFit="1" customWidth="1"/>
    <col min="5" max="5" width="11.5703125" bestFit="1" customWidth="1"/>
    <col min="6" max="6" width="15.140625" bestFit="1" customWidth="1"/>
    <col min="7" max="8" width="15.28515625" bestFit="1" customWidth="1"/>
    <col min="9" max="9" width="22.5703125" bestFit="1" customWidth="1"/>
    <col min="10" max="11" width="14.28515625" bestFit="1" customWidth="1"/>
    <col min="12" max="12" width="18.7109375" bestFit="1" customWidth="1"/>
    <col min="13" max="13" width="11.5703125" bestFit="1" customWidth="1"/>
    <col min="14" max="15" width="14.28515625" bestFit="1" customWidth="1"/>
    <col min="16" max="16" width="15.285156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101</v>
      </c>
      <c r="C2" s="29" t="s">
        <v>102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18</v>
      </c>
      <c r="B3" s="42"/>
      <c r="C3" s="42"/>
      <c r="D3" s="43">
        <v>81856181.453000009</v>
      </c>
      <c r="E3" s="44">
        <v>748217.69700000004</v>
      </c>
      <c r="F3" s="43">
        <v>82604399.150000021</v>
      </c>
      <c r="G3" s="43">
        <v>1551144.5790000001</v>
      </c>
      <c r="H3" s="44">
        <v>1485384.9999999995</v>
      </c>
      <c r="I3" s="43">
        <v>3036529.578999999</v>
      </c>
      <c r="J3" s="43">
        <v>16654256.562999999</v>
      </c>
      <c r="K3" s="44">
        <v>17413970.036000002</v>
      </c>
      <c r="L3" s="43">
        <v>34068226.598999999</v>
      </c>
      <c r="M3" s="43">
        <v>640822.60800000001</v>
      </c>
      <c r="N3" s="44">
        <v>14923035.456</v>
      </c>
      <c r="O3" s="43">
        <v>15563858.063999999</v>
      </c>
      <c r="P3" s="45">
        <v>139432933.49099997</v>
      </c>
    </row>
    <row r="4" spans="1:16" x14ac:dyDescent="0.25">
      <c r="A4" s="29" t="s">
        <v>43</v>
      </c>
      <c r="B4" s="30"/>
      <c r="C4" s="30"/>
      <c r="D4" s="34">
        <v>28418198.220999997</v>
      </c>
      <c r="E4" s="35">
        <v>52477.936000000002</v>
      </c>
      <c r="F4" s="34">
        <v>28470676.156999998</v>
      </c>
      <c r="G4" s="34">
        <v>573756.45399999991</v>
      </c>
      <c r="H4" s="35">
        <v>465626.67999999993</v>
      </c>
      <c r="I4" s="34">
        <v>1039383.134</v>
      </c>
      <c r="J4" s="34">
        <v>4368810.0810000002</v>
      </c>
      <c r="K4" s="35">
        <v>5196850.7579999994</v>
      </c>
      <c r="L4" s="34">
        <v>9565660.8390000015</v>
      </c>
      <c r="M4" s="34">
        <v>147255.11300000001</v>
      </c>
      <c r="N4" s="35">
        <v>4106962.3679999998</v>
      </c>
      <c r="O4" s="34">
        <v>4254217.4809999997</v>
      </c>
      <c r="P4" s="36">
        <v>43855075.710999995</v>
      </c>
    </row>
    <row r="5" spans="1:16" x14ac:dyDescent="0.25">
      <c r="A5" s="29" t="s">
        <v>44</v>
      </c>
      <c r="B5" s="30"/>
      <c r="C5" s="30"/>
      <c r="D5" s="34">
        <v>26051250.168000005</v>
      </c>
      <c r="E5" s="35">
        <v>26735.160999999996</v>
      </c>
      <c r="F5" s="34">
        <v>26077985.329000004</v>
      </c>
      <c r="G5" s="34">
        <v>282734.80000000005</v>
      </c>
      <c r="H5" s="35">
        <v>826979.02</v>
      </c>
      <c r="I5" s="34">
        <v>1109713.8199999998</v>
      </c>
      <c r="J5" s="34">
        <v>4409472.1510000005</v>
      </c>
      <c r="K5" s="35">
        <v>4411199.1660000011</v>
      </c>
      <c r="L5" s="34">
        <v>8820671.3170000017</v>
      </c>
      <c r="M5" s="34">
        <v>378502.86499999999</v>
      </c>
      <c r="N5" s="35">
        <v>7283441.1799999997</v>
      </c>
      <c r="O5" s="34">
        <v>7661944.0449999999</v>
      </c>
      <c r="P5" s="36">
        <v>46444757.428000003</v>
      </c>
    </row>
    <row r="6" spans="1:16" x14ac:dyDescent="0.25">
      <c r="A6" s="29" t="s">
        <v>45</v>
      </c>
      <c r="B6" s="30"/>
      <c r="C6" s="30"/>
      <c r="D6" s="34">
        <v>27386733.063999996</v>
      </c>
      <c r="E6" s="35">
        <v>669004.6</v>
      </c>
      <c r="F6" s="34">
        <v>28055737.663999997</v>
      </c>
      <c r="G6" s="34">
        <v>694653.32500000007</v>
      </c>
      <c r="H6" s="35">
        <v>192779.30000000002</v>
      </c>
      <c r="I6" s="34">
        <v>887432.625</v>
      </c>
      <c r="J6" s="34">
        <v>7875974.3310000002</v>
      </c>
      <c r="K6" s="35">
        <v>7805920.1119999997</v>
      </c>
      <c r="L6" s="34">
        <v>15681894.443</v>
      </c>
      <c r="M6" s="34">
        <v>115064.63000000003</v>
      </c>
      <c r="N6" s="35">
        <v>3532631.9080000003</v>
      </c>
      <c r="O6" s="34">
        <v>3647696.5380000002</v>
      </c>
      <c r="P6" s="36">
        <v>49133100.351999998</v>
      </c>
    </row>
    <row r="7" spans="1:16" x14ac:dyDescent="0.25">
      <c r="A7" s="27">
        <v>9</v>
      </c>
      <c r="B7" s="27" t="s">
        <v>43</v>
      </c>
      <c r="C7" s="37" t="s">
        <v>46</v>
      </c>
      <c r="D7" s="38">
        <v>7459245.5269999998</v>
      </c>
      <c r="E7" s="39">
        <v>1708.8</v>
      </c>
      <c r="F7" s="38">
        <v>7460954.3269999996</v>
      </c>
      <c r="G7" s="38">
        <v>64788.510999999999</v>
      </c>
      <c r="H7" s="39">
        <v>39861.800000000003</v>
      </c>
      <c r="I7" s="38">
        <v>104650.311</v>
      </c>
      <c r="J7" s="38">
        <v>1114113.5759999999</v>
      </c>
      <c r="K7" s="39">
        <v>1149559.048</v>
      </c>
      <c r="L7" s="38">
        <v>2263672.6239999998</v>
      </c>
      <c r="M7" s="38">
        <v>85028.891000000003</v>
      </c>
      <c r="N7" s="39">
        <v>926070.8</v>
      </c>
      <c r="O7" s="38">
        <v>1011099.6910000001</v>
      </c>
      <c r="P7" s="40">
        <v>10910817.179</v>
      </c>
    </row>
    <row r="8" spans="1:16" x14ac:dyDescent="0.25">
      <c r="A8" s="29">
        <v>9</v>
      </c>
      <c r="B8" s="29" t="s">
        <v>43</v>
      </c>
      <c r="C8" s="29" t="s">
        <v>103</v>
      </c>
      <c r="D8" s="34">
        <v>603335.34299999999</v>
      </c>
      <c r="E8" s="35">
        <v>21.6</v>
      </c>
      <c r="F8" s="34">
        <v>603356.94299999997</v>
      </c>
      <c r="G8" s="34">
        <v>23328.905999999999</v>
      </c>
      <c r="H8" s="35">
        <v>12183.1</v>
      </c>
      <c r="I8" s="34">
        <v>35512.006000000001</v>
      </c>
      <c r="J8" s="34">
        <v>102547.715</v>
      </c>
      <c r="K8" s="35">
        <v>149678.6</v>
      </c>
      <c r="L8" s="34">
        <v>252226.315</v>
      </c>
      <c r="M8" s="34">
        <v>3500.24</v>
      </c>
      <c r="N8" s="35">
        <v>120066</v>
      </c>
      <c r="O8" s="34">
        <v>123566.24</v>
      </c>
      <c r="P8" s="36">
        <v>1029141.4569999998</v>
      </c>
    </row>
    <row r="9" spans="1:16" x14ac:dyDescent="0.25">
      <c r="A9" s="27">
        <v>9</v>
      </c>
      <c r="B9" s="27" t="s">
        <v>43</v>
      </c>
      <c r="C9" s="37" t="s">
        <v>105</v>
      </c>
      <c r="D9" s="38">
        <v>974781.424</v>
      </c>
      <c r="E9" s="39"/>
      <c r="F9" s="38">
        <v>974781.424</v>
      </c>
      <c r="G9" s="38">
        <v>88493.815000000002</v>
      </c>
      <c r="H9" s="39">
        <v>19409.599999999999</v>
      </c>
      <c r="I9" s="38">
        <v>107903.41500000001</v>
      </c>
      <c r="J9" s="38">
        <v>171598.03599999999</v>
      </c>
      <c r="K9" s="39">
        <v>660913.4</v>
      </c>
      <c r="L9" s="38">
        <v>832511.43599999999</v>
      </c>
      <c r="M9" s="38">
        <v>2191.0360000000001</v>
      </c>
      <c r="N9" s="39">
        <v>370310</v>
      </c>
      <c r="O9" s="38">
        <v>372501.03600000002</v>
      </c>
      <c r="P9" s="40">
        <v>2310657.6230000001</v>
      </c>
    </row>
    <row r="10" spans="1:16" x14ac:dyDescent="0.25">
      <c r="A10" s="27">
        <v>9</v>
      </c>
      <c r="B10" s="27" t="s">
        <v>43</v>
      </c>
      <c r="C10" s="37" t="s">
        <v>107</v>
      </c>
      <c r="D10" s="38">
        <v>824500.66</v>
      </c>
      <c r="E10" s="39">
        <v>401</v>
      </c>
      <c r="F10" s="38">
        <v>824901.66</v>
      </c>
      <c r="G10" s="38">
        <v>13123.925999999999</v>
      </c>
      <c r="H10" s="39">
        <v>42854.2</v>
      </c>
      <c r="I10" s="38">
        <v>55978.125999999997</v>
      </c>
      <c r="J10" s="38">
        <v>144361.25599999999</v>
      </c>
      <c r="K10" s="39">
        <v>152472.5</v>
      </c>
      <c r="L10" s="38">
        <v>296833.75599999999</v>
      </c>
      <c r="M10" s="38">
        <v>3536.55</v>
      </c>
      <c r="N10" s="39">
        <v>884878</v>
      </c>
      <c r="O10" s="38">
        <v>888414.55</v>
      </c>
      <c r="P10" s="40">
        <v>2128475.3760000002</v>
      </c>
    </row>
    <row r="11" spans="1:16" x14ac:dyDescent="0.25">
      <c r="A11" s="27">
        <v>9</v>
      </c>
      <c r="B11" s="27" t="s">
        <v>43</v>
      </c>
      <c r="C11" s="37" t="s">
        <v>109</v>
      </c>
      <c r="D11" s="38">
        <v>328138.23700000002</v>
      </c>
      <c r="E11" s="39"/>
      <c r="F11" s="38">
        <v>328138.23700000002</v>
      </c>
      <c r="G11" s="38">
        <v>14139.02</v>
      </c>
      <c r="H11" s="39">
        <v>22607.4</v>
      </c>
      <c r="I11" s="38">
        <v>36746.42</v>
      </c>
      <c r="J11" s="38">
        <v>59319.438999999998</v>
      </c>
      <c r="K11" s="39">
        <v>118028</v>
      </c>
      <c r="L11" s="38">
        <v>177347.43900000001</v>
      </c>
      <c r="M11" s="38">
        <v>282.83</v>
      </c>
      <c r="N11" s="39">
        <v>101844</v>
      </c>
      <c r="O11" s="38">
        <v>102126.83</v>
      </c>
      <c r="P11" s="40">
        <v>650925.89400000009</v>
      </c>
    </row>
    <row r="12" spans="1:16" x14ac:dyDescent="0.25">
      <c r="A12" s="27">
        <v>9</v>
      </c>
      <c r="B12" s="27" t="s">
        <v>43</v>
      </c>
      <c r="C12" s="37" t="s">
        <v>111</v>
      </c>
      <c r="D12" s="38">
        <v>373129.74800000002</v>
      </c>
      <c r="E12" s="39"/>
      <c r="F12" s="38">
        <v>373129.74800000002</v>
      </c>
      <c r="G12" s="38">
        <v>36265.910000000003</v>
      </c>
      <c r="H12" s="39">
        <v>6189</v>
      </c>
      <c r="I12" s="38">
        <v>42454.91</v>
      </c>
      <c r="J12" s="38">
        <v>61341.993000000002</v>
      </c>
      <c r="K12" s="39">
        <v>48896.2</v>
      </c>
      <c r="L12" s="38">
        <v>110238.193</v>
      </c>
      <c r="M12" s="38">
        <v>1361.1020000000001</v>
      </c>
      <c r="N12" s="39">
        <v>60318</v>
      </c>
      <c r="O12" s="38">
        <v>61679.101999999999</v>
      </c>
      <c r="P12" s="40">
        <v>595953.31500000006</v>
      </c>
    </row>
    <row r="13" spans="1:16" x14ac:dyDescent="0.25">
      <c r="A13" s="27">
        <v>9</v>
      </c>
      <c r="B13" s="27" t="s">
        <v>43</v>
      </c>
      <c r="C13" s="37" t="s">
        <v>113</v>
      </c>
      <c r="D13" s="38">
        <v>4498563.6689999998</v>
      </c>
      <c r="E13" s="39">
        <v>36118.28</v>
      </c>
      <c r="F13" s="38">
        <v>4534681.949</v>
      </c>
      <c r="G13" s="38">
        <v>18072.222000000002</v>
      </c>
      <c r="H13" s="39">
        <v>30513.88</v>
      </c>
      <c r="I13" s="38">
        <v>48586.101999999999</v>
      </c>
      <c r="J13" s="38">
        <v>608127.52800000005</v>
      </c>
      <c r="K13" s="39">
        <v>985591.14</v>
      </c>
      <c r="L13" s="38">
        <v>1593718.6680000001</v>
      </c>
      <c r="M13" s="38">
        <v>6234.0370000000003</v>
      </c>
      <c r="N13" s="39">
        <v>41892</v>
      </c>
      <c r="O13" s="38">
        <v>48126.036999999997</v>
      </c>
      <c r="P13" s="40">
        <v>6258126.8419999992</v>
      </c>
    </row>
    <row r="14" spans="1:16" x14ac:dyDescent="0.25">
      <c r="A14" s="27">
        <v>9</v>
      </c>
      <c r="B14" s="27" t="s">
        <v>43</v>
      </c>
      <c r="C14" s="37" t="s">
        <v>114</v>
      </c>
      <c r="D14" s="38">
        <v>543328.72900000005</v>
      </c>
      <c r="E14" s="39">
        <v>410.4</v>
      </c>
      <c r="F14" s="38">
        <v>543739.12900000007</v>
      </c>
      <c r="G14" s="38">
        <v>46553.839</v>
      </c>
      <c r="H14" s="39">
        <v>58141.2</v>
      </c>
      <c r="I14" s="38">
        <v>104695.03899999999</v>
      </c>
      <c r="J14" s="38">
        <v>104339.967</v>
      </c>
      <c r="K14" s="39">
        <v>139586.4</v>
      </c>
      <c r="L14" s="38">
        <v>243926.367</v>
      </c>
      <c r="M14" s="38">
        <v>3173.9560000000001</v>
      </c>
      <c r="N14" s="39">
        <v>89970</v>
      </c>
      <c r="O14" s="38">
        <v>93143.956000000006</v>
      </c>
      <c r="P14" s="40">
        <v>993468.20500000019</v>
      </c>
    </row>
    <row r="15" spans="1:16" x14ac:dyDescent="0.25">
      <c r="A15" s="27">
        <v>9</v>
      </c>
      <c r="B15" s="27" t="s">
        <v>43</v>
      </c>
      <c r="C15" s="37" t="s">
        <v>115</v>
      </c>
      <c r="D15" s="38">
        <v>3893984.898</v>
      </c>
      <c r="E15" s="39">
        <v>191.4</v>
      </c>
      <c r="F15" s="38">
        <v>3894176.298</v>
      </c>
      <c r="G15" s="38">
        <v>45357.167000000001</v>
      </c>
      <c r="H15" s="39">
        <v>31541.4</v>
      </c>
      <c r="I15" s="38">
        <v>76898.56700000001</v>
      </c>
      <c r="J15" s="38">
        <v>604904.39399999997</v>
      </c>
      <c r="K15" s="39">
        <v>211055.3</v>
      </c>
      <c r="L15" s="38">
        <v>815959.6939999999</v>
      </c>
      <c r="M15" s="38">
        <v>25576.044999999998</v>
      </c>
      <c r="N15" s="39">
        <v>234322.96799999999</v>
      </c>
      <c r="O15" s="38">
        <v>259899.01299999998</v>
      </c>
      <c r="P15" s="40">
        <v>5089990.864000001</v>
      </c>
    </row>
    <row r="16" spans="1:16" x14ac:dyDescent="0.25">
      <c r="A16" s="27">
        <v>9</v>
      </c>
      <c r="B16" s="27" t="s">
        <v>43</v>
      </c>
      <c r="C16" s="37" t="s">
        <v>116</v>
      </c>
      <c r="D16" s="38">
        <v>2565680.8450000002</v>
      </c>
      <c r="E16" s="39">
        <v>1495.5</v>
      </c>
      <c r="F16" s="38">
        <v>2567176.3450000002</v>
      </c>
      <c r="G16" s="38">
        <v>45605.512000000002</v>
      </c>
      <c r="H16" s="39">
        <v>77734.399999999994</v>
      </c>
      <c r="I16" s="38">
        <v>123339.912</v>
      </c>
      <c r="J16" s="38">
        <v>414282.44</v>
      </c>
      <c r="K16" s="39">
        <v>678257.37600000005</v>
      </c>
      <c r="L16" s="38">
        <v>1092539.8160000001</v>
      </c>
      <c r="M16" s="38">
        <v>4644.1639999999998</v>
      </c>
      <c r="N16" s="39">
        <v>553553.4</v>
      </c>
      <c r="O16" s="38">
        <v>558197.56400000001</v>
      </c>
      <c r="P16" s="40">
        <v>4363045.7659999998</v>
      </c>
    </row>
    <row r="17" spans="1:16" x14ac:dyDescent="0.25">
      <c r="A17" s="27">
        <v>9</v>
      </c>
      <c r="B17" s="27" t="s">
        <v>43</v>
      </c>
      <c r="C17" s="37" t="s">
        <v>117</v>
      </c>
      <c r="D17" s="38">
        <v>420133.34600000002</v>
      </c>
      <c r="E17" s="39"/>
      <c r="F17" s="38">
        <v>420133.34600000002</v>
      </c>
      <c r="G17" s="38">
        <v>30794.589</v>
      </c>
      <c r="H17" s="39">
        <v>18306.8</v>
      </c>
      <c r="I17" s="38">
        <v>49101.388999999996</v>
      </c>
      <c r="J17" s="38">
        <v>100046.588</v>
      </c>
      <c r="K17" s="39">
        <v>49217.8</v>
      </c>
      <c r="L17" s="38">
        <v>149264.38800000001</v>
      </c>
      <c r="M17" s="38">
        <v>3806.634</v>
      </c>
      <c r="N17" s="39">
        <v>33528</v>
      </c>
      <c r="O17" s="38">
        <v>37334.633999999998</v>
      </c>
      <c r="P17" s="40">
        <v>660855.56900000002</v>
      </c>
    </row>
    <row r="18" spans="1:16" x14ac:dyDescent="0.25">
      <c r="A18" s="27">
        <v>9</v>
      </c>
      <c r="B18" s="27" t="s">
        <v>43</v>
      </c>
      <c r="C18" s="37" t="s">
        <v>118</v>
      </c>
      <c r="D18" s="38">
        <v>266289.91499999998</v>
      </c>
      <c r="E18" s="39"/>
      <c r="F18" s="38">
        <v>266289.91499999998</v>
      </c>
      <c r="G18" s="38">
        <v>15118.63</v>
      </c>
      <c r="H18" s="39">
        <v>2100</v>
      </c>
      <c r="I18" s="38">
        <v>17218.629999999997</v>
      </c>
      <c r="J18" s="38">
        <v>57948.375999999997</v>
      </c>
      <c r="K18" s="39">
        <v>24743</v>
      </c>
      <c r="L18" s="38">
        <v>82691.375999999989</v>
      </c>
      <c r="M18" s="38">
        <v>96.41</v>
      </c>
      <c r="N18" s="39">
        <v>3696</v>
      </c>
      <c r="O18" s="38">
        <v>3792.41</v>
      </c>
      <c r="P18" s="40">
        <v>373782.56599999993</v>
      </c>
    </row>
    <row r="19" spans="1:16" x14ac:dyDescent="0.25">
      <c r="A19" s="27">
        <v>9</v>
      </c>
      <c r="B19" s="27" t="s">
        <v>43</v>
      </c>
      <c r="C19" s="37" t="s">
        <v>104</v>
      </c>
      <c r="D19" s="38">
        <v>292624.47600000002</v>
      </c>
      <c r="E19" s="39"/>
      <c r="F19" s="38">
        <v>292624.47600000002</v>
      </c>
      <c r="G19" s="38">
        <v>25781.67</v>
      </c>
      <c r="H19" s="39">
        <v>27572.5</v>
      </c>
      <c r="I19" s="38">
        <v>53354.17</v>
      </c>
      <c r="J19" s="38">
        <v>55635.021000000001</v>
      </c>
      <c r="K19" s="39">
        <v>176117</v>
      </c>
      <c r="L19" s="38">
        <v>231752.02100000001</v>
      </c>
      <c r="M19" s="38">
        <v>1126.0920000000001</v>
      </c>
      <c r="N19" s="39">
        <v>71292</v>
      </c>
      <c r="O19" s="38">
        <v>72418.092000000004</v>
      </c>
      <c r="P19" s="40">
        <v>654855.25699999998</v>
      </c>
    </row>
    <row r="20" spans="1:16" x14ac:dyDescent="0.25">
      <c r="A20" s="27">
        <v>9</v>
      </c>
      <c r="B20" s="27" t="s">
        <v>43</v>
      </c>
      <c r="C20" s="37" t="s">
        <v>108</v>
      </c>
      <c r="D20" s="38">
        <v>1153301.135</v>
      </c>
      <c r="E20" s="39"/>
      <c r="F20" s="38">
        <v>1153301.135</v>
      </c>
      <c r="G20" s="38">
        <v>46095.68</v>
      </c>
      <c r="H20" s="39">
        <v>6804</v>
      </c>
      <c r="I20" s="38">
        <v>52899.68</v>
      </c>
      <c r="J20" s="38">
        <v>142784.68299999999</v>
      </c>
      <c r="K20" s="39">
        <v>50174</v>
      </c>
      <c r="L20" s="38">
        <v>192958.68299999999</v>
      </c>
      <c r="M20" s="38">
        <v>2486.8380000000002</v>
      </c>
      <c r="N20" s="39">
        <v>12840</v>
      </c>
      <c r="O20" s="38">
        <v>15326.838</v>
      </c>
      <c r="P20" s="40">
        <v>1422152.3049999999</v>
      </c>
    </row>
    <row r="21" spans="1:16" x14ac:dyDescent="0.25">
      <c r="A21" s="27">
        <v>9</v>
      </c>
      <c r="B21" s="27" t="s">
        <v>43</v>
      </c>
      <c r="C21" s="37" t="s">
        <v>110</v>
      </c>
      <c r="D21" s="38">
        <v>183798.459</v>
      </c>
      <c r="E21" s="39"/>
      <c r="F21" s="38">
        <v>183798.459</v>
      </c>
      <c r="G21" s="38">
        <v>16082.16</v>
      </c>
      <c r="H21" s="39">
        <v>768</v>
      </c>
      <c r="I21" s="38">
        <v>16850.16</v>
      </c>
      <c r="J21" s="38">
        <v>37683.449999999997</v>
      </c>
      <c r="K21" s="39">
        <v>18878</v>
      </c>
      <c r="L21" s="38">
        <v>56561.45</v>
      </c>
      <c r="M21" s="38">
        <v>15</v>
      </c>
      <c r="N21" s="39">
        <v>10482</v>
      </c>
      <c r="O21" s="38">
        <v>10497</v>
      </c>
      <c r="P21" s="40">
        <v>277109.37599999999</v>
      </c>
    </row>
    <row r="22" spans="1:16" x14ac:dyDescent="0.25">
      <c r="A22" s="27">
        <v>9</v>
      </c>
      <c r="B22" s="27" t="s">
        <v>43</v>
      </c>
      <c r="C22" s="37" t="s">
        <v>112</v>
      </c>
      <c r="D22" s="38">
        <v>657937.82999999996</v>
      </c>
      <c r="E22" s="39"/>
      <c r="F22" s="38">
        <v>657937.82999999996</v>
      </c>
      <c r="G22" s="38">
        <v>35259.728999999999</v>
      </c>
      <c r="H22" s="39">
        <v>27798</v>
      </c>
      <c r="I22" s="38">
        <v>63057.728999999999</v>
      </c>
      <c r="J22" s="38">
        <v>113003.899</v>
      </c>
      <c r="K22" s="39">
        <v>39778.593999999997</v>
      </c>
      <c r="L22" s="38">
        <v>152782.49300000002</v>
      </c>
      <c r="M22" s="38">
        <v>3544.2179999999998</v>
      </c>
      <c r="N22" s="39">
        <v>271687.2</v>
      </c>
      <c r="O22" s="38">
        <v>275231.41800000001</v>
      </c>
      <c r="P22" s="40">
        <v>1155245.5260000001</v>
      </c>
    </row>
    <row r="23" spans="1:16" x14ac:dyDescent="0.25">
      <c r="A23" s="27">
        <v>9</v>
      </c>
      <c r="B23" s="27" t="s">
        <v>43</v>
      </c>
      <c r="C23" s="37" t="s">
        <v>106</v>
      </c>
      <c r="D23" s="38">
        <v>3379423.98</v>
      </c>
      <c r="E23" s="39">
        <v>12130.956</v>
      </c>
      <c r="F23" s="38">
        <v>3391554.9359999998</v>
      </c>
      <c r="G23" s="38">
        <v>8895.1679999999997</v>
      </c>
      <c r="H23" s="39">
        <v>41241.4</v>
      </c>
      <c r="I23" s="38">
        <v>50136.567999999999</v>
      </c>
      <c r="J23" s="38">
        <v>476771.72</v>
      </c>
      <c r="K23" s="39">
        <v>543904.4</v>
      </c>
      <c r="L23" s="38">
        <v>1020676.12</v>
      </c>
      <c r="M23" s="38">
        <v>651.07000000000005</v>
      </c>
      <c r="N23" s="39">
        <v>320212</v>
      </c>
      <c r="O23" s="38">
        <v>320863.07</v>
      </c>
      <c r="P23" s="40">
        <v>4980472.591</v>
      </c>
    </row>
    <row r="24" spans="1:16" x14ac:dyDescent="0.25">
      <c r="A24" s="27">
        <v>20</v>
      </c>
      <c r="B24" s="27" t="s">
        <v>44</v>
      </c>
      <c r="C24" s="37" t="s">
        <v>63</v>
      </c>
      <c r="D24" s="38">
        <v>9007927.5270000007</v>
      </c>
      <c r="E24" s="39">
        <v>7276.8</v>
      </c>
      <c r="F24" s="38">
        <v>9015204.3270000014</v>
      </c>
      <c r="G24" s="38">
        <v>8602.7039999999997</v>
      </c>
      <c r="H24" s="39">
        <v>34986.879999999997</v>
      </c>
      <c r="I24" s="38">
        <v>43589.583999999995</v>
      </c>
      <c r="J24" s="38">
        <v>2008993.095</v>
      </c>
      <c r="K24" s="39">
        <v>1956992.338</v>
      </c>
      <c r="L24" s="38">
        <v>3965985.4330000002</v>
      </c>
      <c r="M24" s="38">
        <v>262757.62400000001</v>
      </c>
      <c r="N24" s="39">
        <v>2652861.1800000002</v>
      </c>
      <c r="O24" s="38">
        <v>2915618.804</v>
      </c>
      <c r="P24" s="40">
        <v>17667925.985000003</v>
      </c>
    </row>
    <row r="25" spans="1:16" x14ac:dyDescent="0.25">
      <c r="A25" s="29">
        <v>20</v>
      </c>
      <c r="B25" s="29" t="s">
        <v>44</v>
      </c>
      <c r="C25" s="29" t="s">
        <v>119</v>
      </c>
      <c r="D25" s="34">
        <v>1227936.0560000001</v>
      </c>
      <c r="E25" s="35">
        <v>6368.4</v>
      </c>
      <c r="F25" s="34">
        <v>1234304.456</v>
      </c>
      <c r="G25" s="34">
        <v>33094.815999999999</v>
      </c>
      <c r="H25" s="35">
        <v>90922.3</v>
      </c>
      <c r="I25" s="34">
        <v>124017.11600000001</v>
      </c>
      <c r="J25" s="34">
        <v>179976.61499999999</v>
      </c>
      <c r="K25" s="35">
        <v>192758.57800000001</v>
      </c>
      <c r="L25" s="34">
        <v>372735.19299999997</v>
      </c>
      <c r="M25" s="34">
        <v>5483.0940000000001</v>
      </c>
      <c r="N25" s="35">
        <v>439654</v>
      </c>
      <c r="O25" s="34">
        <v>445137.09399999998</v>
      </c>
      <c r="P25" s="36">
        <v>2194412.8340000003</v>
      </c>
    </row>
    <row r="26" spans="1:16" x14ac:dyDescent="0.25">
      <c r="A26" s="27">
        <v>20</v>
      </c>
      <c r="B26" s="27" t="s">
        <v>44</v>
      </c>
      <c r="C26" s="37" t="s">
        <v>120</v>
      </c>
      <c r="D26" s="38">
        <v>168361.709</v>
      </c>
      <c r="E26" s="39">
        <v>78</v>
      </c>
      <c r="F26" s="38">
        <v>168439.709</v>
      </c>
      <c r="G26" s="38">
        <v>400.62400000000002</v>
      </c>
      <c r="H26" s="39">
        <v>910.5</v>
      </c>
      <c r="I26" s="38">
        <v>1311.124</v>
      </c>
      <c r="J26" s="38">
        <v>31088.291000000001</v>
      </c>
      <c r="K26" s="39">
        <v>22140</v>
      </c>
      <c r="L26" s="38">
        <v>53228.290999999997</v>
      </c>
      <c r="M26" s="38">
        <v>35815.06</v>
      </c>
      <c r="N26" s="39">
        <v>7950</v>
      </c>
      <c r="O26" s="38">
        <v>43765.06</v>
      </c>
      <c r="P26" s="40">
        <v>271800.48600000003</v>
      </c>
    </row>
    <row r="27" spans="1:16" x14ac:dyDescent="0.25">
      <c r="A27" s="27">
        <v>20</v>
      </c>
      <c r="B27" s="27" t="s">
        <v>44</v>
      </c>
      <c r="C27" s="37" t="s">
        <v>121</v>
      </c>
      <c r="D27" s="38">
        <v>111470.192</v>
      </c>
      <c r="E27" s="39"/>
      <c r="F27" s="38">
        <v>111470.192</v>
      </c>
      <c r="G27" s="38">
        <v>940</v>
      </c>
      <c r="H27" s="39">
        <v>13260</v>
      </c>
      <c r="I27" s="38">
        <v>14200</v>
      </c>
      <c r="J27" s="38">
        <v>44522.572</v>
      </c>
      <c r="K27" s="39">
        <v>40361.5</v>
      </c>
      <c r="L27" s="38">
        <v>84884.072</v>
      </c>
      <c r="M27" s="38"/>
      <c r="N27" s="39">
        <v>240</v>
      </c>
      <c r="O27" s="38">
        <v>240</v>
      </c>
      <c r="P27" s="40">
        <v>212455.10399999999</v>
      </c>
    </row>
    <row r="28" spans="1:16" x14ac:dyDescent="0.25">
      <c r="A28" s="27">
        <v>20</v>
      </c>
      <c r="B28" s="27" t="s">
        <v>44</v>
      </c>
      <c r="C28" s="37" t="s">
        <v>122</v>
      </c>
      <c r="D28" s="38">
        <v>142907.02499999999</v>
      </c>
      <c r="E28" s="39">
        <v>108</v>
      </c>
      <c r="F28" s="38">
        <v>143015.02499999999</v>
      </c>
      <c r="G28" s="38"/>
      <c r="H28" s="39">
        <v>1260</v>
      </c>
      <c r="I28" s="38">
        <v>1260</v>
      </c>
      <c r="J28" s="38">
        <v>22938.942999999999</v>
      </c>
      <c r="K28" s="39">
        <v>90682.5</v>
      </c>
      <c r="L28" s="38">
        <v>113621.443</v>
      </c>
      <c r="M28" s="38">
        <v>3237.136</v>
      </c>
      <c r="N28" s="39">
        <v>21276</v>
      </c>
      <c r="O28" s="38">
        <v>24513.135999999999</v>
      </c>
      <c r="P28" s="40">
        <v>284614.01899999997</v>
      </c>
    </row>
    <row r="29" spans="1:16" x14ac:dyDescent="0.25">
      <c r="A29" s="27">
        <v>20</v>
      </c>
      <c r="B29" s="27" t="s">
        <v>44</v>
      </c>
      <c r="C29" s="37" t="s">
        <v>123</v>
      </c>
      <c r="D29" s="38">
        <v>131437.62899999999</v>
      </c>
      <c r="E29" s="39"/>
      <c r="F29" s="38">
        <v>131437.62899999999</v>
      </c>
      <c r="G29" s="38">
        <v>4271</v>
      </c>
      <c r="H29" s="39">
        <v>3270</v>
      </c>
      <c r="I29" s="38">
        <v>7541</v>
      </c>
      <c r="J29" s="38">
        <v>15971.422</v>
      </c>
      <c r="K29" s="39">
        <v>7062</v>
      </c>
      <c r="L29" s="38">
        <v>23033.421999999999</v>
      </c>
      <c r="M29" s="38"/>
      <c r="N29" s="39">
        <v>8400</v>
      </c>
      <c r="O29" s="38">
        <v>8400</v>
      </c>
      <c r="P29" s="40">
        <v>173198.84299999996</v>
      </c>
    </row>
    <row r="30" spans="1:16" x14ac:dyDescent="0.25">
      <c r="A30" s="27">
        <v>20</v>
      </c>
      <c r="B30" s="27" t="s">
        <v>44</v>
      </c>
      <c r="C30" s="37" t="s">
        <v>124</v>
      </c>
      <c r="D30" s="38">
        <v>234968.94</v>
      </c>
      <c r="E30" s="39">
        <v>240</v>
      </c>
      <c r="F30" s="38">
        <v>235208.94</v>
      </c>
      <c r="G30" s="38">
        <v>7651.77</v>
      </c>
      <c r="H30" s="39">
        <v>26007.15</v>
      </c>
      <c r="I30" s="38">
        <v>33658.92</v>
      </c>
      <c r="J30" s="38">
        <v>38575.535000000003</v>
      </c>
      <c r="K30" s="39">
        <v>121227</v>
      </c>
      <c r="L30" s="38">
        <v>159802.535</v>
      </c>
      <c r="M30" s="38">
        <v>1316.96</v>
      </c>
      <c r="N30" s="39">
        <v>8820</v>
      </c>
      <c r="O30" s="38">
        <v>10136.959999999999</v>
      </c>
      <c r="P30" s="40">
        <v>476786.54400000011</v>
      </c>
    </row>
    <row r="31" spans="1:16" x14ac:dyDescent="0.25">
      <c r="A31" s="27">
        <v>20</v>
      </c>
      <c r="B31" s="27" t="s">
        <v>44</v>
      </c>
      <c r="C31" s="37" t="s">
        <v>125</v>
      </c>
      <c r="D31" s="38">
        <v>646663.75600000005</v>
      </c>
      <c r="E31" s="39">
        <v>1395</v>
      </c>
      <c r="F31" s="38">
        <v>648058.75600000005</v>
      </c>
      <c r="G31" s="38">
        <v>52058.987000000001</v>
      </c>
      <c r="H31" s="39">
        <v>37779.58</v>
      </c>
      <c r="I31" s="38">
        <v>89838.56700000001</v>
      </c>
      <c r="J31" s="38">
        <v>99306.383000000002</v>
      </c>
      <c r="K31" s="39">
        <v>72158.320000000007</v>
      </c>
      <c r="L31" s="38">
        <v>171464.70300000001</v>
      </c>
      <c r="M31" s="38">
        <v>7396.7669999999998</v>
      </c>
      <c r="N31" s="39">
        <v>17490</v>
      </c>
      <c r="O31" s="38">
        <v>24886.767</v>
      </c>
      <c r="P31" s="40">
        <v>941140.60700000008</v>
      </c>
    </row>
    <row r="32" spans="1:16" x14ac:dyDescent="0.25">
      <c r="A32" s="27">
        <v>20</v>
      </c>
      <c r="B32" s="27" t="s">
        <v>44</v>
      </c>
      <c r="C32" s="37" t="s">
        <v>126</v>
      </c>
      <c r="D32" s="38">
        <v>724300.06799999997</v>
      </c>
      <c r="E32" s="39">
        <v>759.5</v>
      </c>
      <c r="F32" s="38">
        <v>725059.56799999997</v>
      </c>
      <c r="G32" s="38">
        <v>3183.3449999999998</v>
      </c>
      <c r="H32" s="39">
        <v>45187.4</v>
      </c>
      <c r="I32" s="38">
        <v>48370.745000000003</v>
      </c>
      <c r="J32" s="38">
        <v>60141.317999999999</v>
      </c>
      <c r="K32" s="39">
        <v>254847.16</v>
      </c>
      <c r="L32" s="38">
        <v>314988.478</v>
      </c>
      <c r="M32" s="38">
        <v>799.76800000000003</v>
      </c>
      <c r="N32" s="39">
        <v>1338138</v>
      </c>
      <c r="O32" s="38">
        <v>1338937.7679999999</v>
      </c>
      <c r="P32" s="40">
        <v>2434484.5130000003</v>
      </c>
    </row>
    <row r="33" spans="1:16" x14ac:dyDescent="0.25">
      <c r="A33" s="27">
        <v>20</v>
      </c>
      <c r="B33" s="27" t="s">
        <v>44</v>
      </c>
      <c r="C33" s="37" t="s">
        <v>127</v>
      </c>
      <c r="D33" s="38">
        <v>462120.92800000001</v>
      </c>
      <c r="E33" s="39"/>
      <c r="F33" s="38">
        <v>462120.92800000001</v>
      </c>
      <c r="G33" s="38">
        <v>23289.274000000001</v>
      </c>
      <c r="H33" s="39">
        <v>4963.2</v>
      </c>
      <c r="I33" s="38">
        <v>28252.474000000002</v>
      </c>
      <c r="J33" s="38">
        <v>50592.169000000002</v>
      </c>
      <c r="K33" s="39">
        <v>20926.8</v>
      </c>
      <c r="L33" s="38">
        <v>71518.968999999997</v>
      </c>
      <c r="M33" s="38"/>
      <c r="N33" s="39">
        <v>5292</v>
      </c>
      <c r="O33" s="38">
        <v>5292</v>
      </c>
      <c r="P33" s="40">
        <v>573754.27100000007</v>
      </c>
    </row>
    <row r="34" spans="1:16" x14ac:dyDescent="0.25">
      <c r="A34" s="27">
        <v>20</v>
      </c>
      <c r="B34" s="27" t="s">
        <v>44</v>
      </c>
      <c r="C34" s="37" t="s">
        <v>128</v>
      </c>
      <c r="D34" s="38">
        <v>260548.364</v>
      </c>
      <c r="E34" s="39"/>
      <c r="F34" s="38">
        <v>260548.364</v>
      </c>
      <c r="G34" s="38">
        <v>7911.9030000000002</v>
      </c>
      <c r="H34" s="39">
        <v>23886</v>
      </c>
      <c r="I34" s="38">
        <v>31797.902999999998</v>
      </c>
      <c r="J34" s="38">
        <v>27314.271000000001</v>
      </c>
      <c r="K34" s="39">
        <v>47155.040000000001</v>
      </c>
      <c r="L34" s="38">
        <v>74469.311000000002</v>
      </c>
      <c r="M34" s="38">
        <v>672.12</v>
      </c>
      <c r="N34" s="39">
        <v>112776.2</v>
      </c>
      <c r="O34" s="38">
        <v>113448.31999999999</v>
      </c>
      <c r="P34" s="40">
        <v>482029.94899999996</v>
      </c>
    </row>
    <row r="35" spans="1:16" x14ac:dyDescent="0.25">
      <c r="A35" s="27">
        <v>20</v>
      </c>
      <c r="B35" s="27" t="s">
        <v>44</v>
      </c>
      <c r="C35" s="37" t="s">
        <v>129</v>
      </c>
      <c r="D35" s="38">
        <v>1055853.0360000001</v>
      </c>
      <c r="E35" s="39">
        <v>3291.8609999999999</v>
      </c>
      <c r="F35" s="38">
        <v>1059144.8970000001</v>
      </c>
      <c r="G35" s="38">
        <v>42631.332000000002</v>
      </c>
      <c r="H35" s="39">
        <v>219477.42</v>
      </c>
      <c r="I35" s="38">
        <v>262108.75200000001</v>
      </c>
      <c r="J35" s="38">
        <v>194386.68400000001</v>
      </c>
      <c r="K35" s="39">
        <v>272524.02</v>
      </c>
      <c r="L35" s="38">
        <v>466910.70400000003</v>
      </c>
      <c r="M35" s="38">
        <v>2342.0819999999999</v>
      </c>
      <c r="N35" s="39">
        <v>131775</v>
      </c>
      <c r="O35" s="38">
        <v>134117.08199999999</v>
      </c>
      <c r="P35" s="40">
        <v>1936621.5469999998</v>
      </c>
    </row>
    <row r="36" spans="1:16" x14ac:dyDescent="0.25">
      <c r="A36" s="27">
        <v>20</v>
      </c>
      <c r="B36" s="27" t="s">
        <v>44</v>
      </c>
      <c r="C36" s="37" t="s">
        <v>130</v>
      </c>
      <c r="D36" s="38">
        <v>205183.80600000001</v>
      </c>
      <c r="E36" s="39">
        <v>1012.8</v>
      </c>
      <c r="F36" s="38">
        <v>206196.606</v>
      </c>
      <c r="G36" s="38">
        <v>5547.06</v>
      </c>
      <c r="H36" s="39">
        <v>34374.46</v>
      </c>
      <c r="I36" s="38">
        <v>39921.519999999997</v>
      </c>
      <c r="J36" s="38">
        <v>27691.764999999999</v>
      </c>
      <c r="K36" s="39">
        <v>54819.360000000001</v>
      </c>
      <c r="L36" s="38">
        <v>82511.125</v>
      </c>
      <c r="M36" s="38"/>
      <c r="N36" s="39">
        <v>276680</v>
      </c>
      <c r="O36" s="38">
        <v>276680</v>
      </c>
      <c r="P36" s="40">
        <v>608235.74399999995</v>
      </c>
    </row>
    <row r="37" spans="1:16" x14ac:dyDescent="0.25">
      <c r="A37" s="27">
        <v>20</v>
      </c>
      <c r="B37" s="27" t="s">
        <v>44</v>
      </c>
      <c r="C37" s="37" t="s">
        <v>131</v>
      </c>
      <c r="D37" s="38">
        <v>584189.701</v>
      </c>
      <c r="E37" s="39">
        <v>2308.8000000000002</v>
      </c>
      <c r="F37" s="38">
        <v>586498.50100000005</v>
      </c>
      <c r="G37" s="38">
        <v>17845.400000000001</v>
      </c>
      <c r="H37" s="39">
        <v>48403.53</v>
      </c>
      <c r="I37" s="38">
        <v>66248.929999999993</v>
      </c>
      <c r="J37" s="38">
        <v>88888.626000000004</v>
      </c>
      <c r="K37" s="39">
        <v>258045</v>
      </c>
      <c r="L37" s="38">
        <v>346933.62599999999</v>
      </c>
      <c r="M37" s="38">
        <v>3005.7779999999998</v>
      </c>
      <c r="N37" s="39">
        <v>1019449.6</v>
      </c>
      <c r="O37" s="38">
        <v>1022455.378</v>
      </c>
      <c r="P37" s="40">
        <v>2087478.2139999999</v>
      </c>
    </row>
    <row r="38" spans="1:16" x14ac:dyDescent="0.25">
      <c r="A38" s="27">
        <v>20</v>
      </c>
      <c r="B38" s="27" t="s">
        <v>44</v>
      </c>
      <c r="C38" s="37" t="s">
        <v>132</v>
      </c>
      <c r="D38" s="38">
        <v>387508.94500000001</v>
      </c>
      <c r="E38" s="39"/>
      <c r="F38" s="38">
        <v>387508.94500000001</v>
      </c>
      <c r="G38" s="38">
        <v>6839.95</v>
      </c>
      <c r="H38" s="39">
        <v>2420</v>
      </c>
      <c r="I38" s="38">
        <v>9259.9500000000007</v>
      </c>
      <c r="J38" s="38">
        <v>65492.347000000002</v>
      </c>
      <c r="K38" s="39">
        <v>48638</v>
      </c>
      <c r="L38" s="38">
        <v>114130.34700000001</v>
      </c>
      <c r="M38" s="38">
        <v>876.24</v>
      </c>
      <c r="N38" s="39">
        <v>31752</v>
      </c>
      <c r="O38" s="38">
        <v>32628.240000000002</v>
      </c>
      <c r="P38" s="40">
        <v>569591.41200000001</v>
      </c>
    </row>
    <row r="39" spans="1:16" x14ac:dyDescent="0.25">
      <c r="A39" s="27">
        <v>20</v>
      </c>
      <c r="B39" s="27" t="s">
        <v>44</v>
      </c>
      <c r="C39" s="37" t="s">
        <v>134</v>
      </c>
      <c r="D39" s="38">
        <v>704408.03799999994</v>
      </c>
      <c r="E39" s="39">
        <v>605</v>
      </c>
      <c r="F39" s="38">
        <v>705013.03799999994</v>
      </c>
      <c r="G39" s="38">
        <v>12597.222</v>
      </c>
      <c r="H39" s="39">
        <v>36893.199999999997</v>
      </c>
      <c r="I39" s="38">
        <v>49490.421999999999</v>
      </c>
      <c r="J39" s="38">
        <v>95199.899000000005</v>
      </c>
      <c r="K39" s="39">
        <v>176401.35</v>
      </c>
      <c r="L39" s="38">
        <v>271601.24900000001</v>
      </c>
      <c r="M39" s="38">
        <v>4220.616</v>
      </c>
      <c r="N39" s="39">
        <v>770061</v>
      </c>
      <c r="O39" s="38">
        <v>774281.61600000004</v>
      </c>
      <c r="P39" s="40">
        <v>1805541.6770000001</v>
      </c>
    </row>
    <row r="40" spans="1:16" x14ac:dyDescent="0.25">
      <c r="A40" s="27">
        <v>20</v>
      </c>
      <c r="B40" s="27" t="s">
        <v>44</v>
      </c>
      <c r="C40" s="37" t="s">
        <v>135</v>
      </c>
      <c r="D40" s="38">
        <v>253827.068</v>
      </c>
      <c r="E40" s="39">
        <v>1740</v>
      </c>
      <c r="F40" s="38">
        <v>255567.068</v>
      </c>
      <c r="G40" s="38">
        <v>4470.04</v>
      </c>
      <c r="H40" s="39">
        <v>17651.400000000001</v>
      </c>
      <c r="I40" s="38">
        <v>22121.440000000002</v>
      </c>
      <c r="J40" s="38">
        <v>92929.879000000001</v>
      </c>
      <c r="K40" s="39">
        <v>202014.6</v>
      </c>
      <c r="L40" s="38">
        <v>294944.47899999999</v>
      </c>
      <c r="M40" s="38">
        <v>16251.564</v>
      </c>
      <c r="N40" s="39">
        <v>56826</v>
      </c>
      <c r="O40" s="38">
        <v>73077.563999999998</v>
      </c>
      <c r="P40" s="40">
        <v>648445.228</v>
      </c>
    </row>
    <row r="41" spans="1:16" x14ac:dyDescent="0.25">
      <c r="A41" s="27">
        <v>20</v>
      </c>
      <c r="B41" s="27" t="s">
        <v>44</v>
      </c>
      <c r="C41" s="37" t="s">
        <v>136</v>
      </c>
      <c r="D41" s="38">
        <v>872675.022</v>
      </c>
      <c r="E41" s="39">
        <v>795</v>
      </c>
      <c r="F41" s="38">
        <v>873470.022</v>
      </c>
      <c r="G41" s="38">
        <v>32503.454000000002</v>
      </c>
      <c r="H41" s="39">
        <v>171831</v>
      </c>
      <c r="I41" s="38">
        <v>204334.454</v>
      </c>
      <c r="J41" s="38">
        <v>200988.33</v>
      </c>
      <c r="K41" s="39">
        <v>291852.2</v>
      </c>
      <c r="L41" s="38">
        <v>492840.53</v>
      </c>
      <c r="M41" s="38">
        <v>5975.7510000000002</v>
      </c>
      <c r="N41" s="39">
        <v>59531</v>
      </c>
      <c r="O41" s="38">
        <v>65506.751000000004</v>
      </c>
      <c r="P41" s="40">
        <v>1709563.2950000002</v>
      </c>
    </row>
    <row r="42" spans="1:16" x14ac:dyDescent="0.25">
      <c r="A42" s="27">
        <v>20</v>
      </c>
      <c r="B42" s="27" t="s">
        <v>44</v>
      </c>
      <c r="C42" s="37" t="s">
        <v>133</v>
      </c>
      <c r="D42" s="38">
        <v>8868962.3579999991</v>
      </c>
      <c r="E42" s="39">
        <v>756</v>
      </c>
      <c r="F42" s="38">
        <v>8869718.3579999991</v>
      </c>
      <c r="G42" s="38">
        <v>18895.919000000002</v>
      </c>
      <c r="H42" s="39">
        <v>13495</v>
      </c>
      <c r="I42" s="38">
        <v>32390.919000000002</v>
      </c>
      <c r="J42" s="38">
        <v>1064474.007</v>
      </c>
      <c r="K42" s="39">
        <v>280593.40000000002</v>
      </c>
      <c r="L42" s="38">
        <v>1345067.4070000001</v>
      </c>
      <c r="M42" s="38">
        <v>28352.305</v>
      </c>
      <c r="N42" s="39">
        <v>324469.2</v>
      </c>
      <c r="O42" s="38">
        <v>352821.505</v>
      </c>
      <c r="P42" s="40">
        <v>11366677.155999998</v>
      </c>
    </row>
    <row r="43" spans="1:16" x14ac:dyDescent="0.25">
      <c r="A43" s="27">
        <v>48</v>
      </c>
      <c r="B43" s="27" t="s">
        <v>45</v>
      </c>
      <c r="C43" s="37" t="s">
        <v>82</v>
      </c>
      <c r="D43" s="38">
        <v>2967856.17</v>
      </c>
      <c r="E43" s="39">
        <v>3660</v>
      </c>
      <c r="F43" s="38">
        <v>2971516.17</v>
      </c>
      <c r="G43" s="38">
        <v>43095.76</v>
      </c>
      <c r="H43" s="39">
        <v>3828.5</v>
      </c>
      <c r="I43" s="38">
        <v>46924.26</v>
      </c>
      <c r="J43" s="38">
        <v>536586.83600000001</v>
      </c>
      <c r="K43" s="39">
        <v>616668.80000000005</v>
      </c>
      <c r="L43" s="38">
        <v>1153255.6359999999</v>
      </c>
      <c r="M43" s="38">
        <v>11562.906000000001</v>
      </c>
      <c r="N43" s="39">
        <v>429608.6</v>
      </c>
      <c r="O43" s="38">
        <v>441171.50599999999</v>
      </c>
      <c r="P43" s="40">
        <v>4645738.2809999995</v>
      </c>
    </row>
    <row r="44" spans="1:16" x14ac:dyDescent="0.25">
      <c r="A44" s="29">
        <v>48</v>
      </c>
      <c r="B44" s="29" t="s">
        <v>45</v>
      </c>
      <c r="C44" s="29" t="s">
        <v>137</v>
      </c>
      <c r="D44" s="34">
        <v>6226415.1140000001</v>
      </c>
      <c r="E44" s="35">
        <v>450537</v>
      </c>
      <c r="F44" s="34">
        <v>6676952.1140000001</v>
      </c>
      <c r="G44" s="34">
        <v>59630.654000000002</v>
      </c>
      <c r="H44" s="35">
        <v>13242</v>
      </c>
      <c r="I44" s="34">
        <v>72872.65400000001</v>
      </c>
      <c r="J44" s="34">
        <v>1784388.0759999999</v>
      </c>
      <c r="K44" s="35">
        <v>2384589.412</v>
      </c>
      <c r="L44" s="34">
        <v>4168977.4879999999</v>
      </c>
      <c r="M44" s="34">
        <v>34339.22</v>
      </c>
      <c r="N44" s="35">
        <v>142360</v>
      </c>
      <c r="O44" s="34">
        <v>176699.22</v>
      </c>
      <c r="P44" s="36">
        <v>11129433.380000001</v>
      </c>
    </row>
    <row r="45" spans="1:16" x14ac:dyDescent="0.25">
      <c r="A45" s="27">
        <v>48</v>
      </c>
      <c r="B45" s="27" t="s">
        <v>45</v>
      </c>
      <c r="C45" s="37" t="s">
        <v>138</v>
      </c>
      <c r="D45" s="38">
        <v>1207401.2830000001</v>
      </c>
      <c r="E45" s="39">
        <v>22536</v>
      </c>
      <c r="F45" s="38">
        <v>1229937.2830000001</v>
      </c>
      <c r="G45" s="38">
        <v>31759.105</v>
      </c>
      <c r="H45" s="39">
        <v>36336</v>
      </c>
      <c r="I45" s="38">
        <v>68095.104999999996</v>
      </c>
      <c r="J45" s="38">
        <v>161749.981</v>
      </c>
      <c r="K45" s="39">
        <v>312389.8</v>
      </c>
      <c r="L45" s="38">
        <v>474139.78099999996</v>
      </c>
      <c r="M45" s="38">
        <v>2813.41</v>
      </c>
      <c r="N45" s="39">
        <v>392862</v>
      </c>
      <c r="O45" s="38">
        <v>395675.41</v>
      </c>
      <c r="P45" s="40">
        <v>2179420.25</v>
      </c>
    </row>
    <row r="46" spans="1:16" x14ac:dyDescent="0.25">
      <c r="A46" s="27">
        <v>48</v>
      </c>
      <c r="B46" s="27" t="s">
        <v>45</v>
      </c>
      <c r="C46" s="37" t="s">
        <v>139</v>
      </c>
      <c r="D46" s="38">
        <v>893845.97</v>
      </c>
      <c r="E46" s="39">
        <v>16386.599999999999</v>
      </c>
      <c r="F46" s="38">
        <v>910232.57</v>
      </c>
      <c r="G46" s="38">
        <v>19739.46</v>
      </c>
      <c r="H46" s="39">
        <v>2404.8000000000002</v>
      </c>
      <c r="I46" s="38">
        <v>22144.26</v>
      </c>
      <c r="J46" s="38">
        <v>228404.69899999999</v>
      </c>
      <c r="K46" s="39">
        <v>85849</v>
      </c>
      <c r="L46" s="38">
        <v>314253.69900000002</v>
      </c>
      <c r="M46" s="38">
        <v>1938.9580000000001</v>
      </c>
      <c r="N46" s="39">
        <v>29118</v>
      </c>
      <c r="O46" s="38">
        <v>31056.957999999999</v>
      </c>
      <c r="P46" s="40">
        <v>1283238.091</v>
      </c>
    </row>
    <row r="47" spans="1:16" x14ac:dyDescent="0.25">
      <c r="A47" s="27">
        <v>48</v>
      </c>
      <c r="B47" s="27" t="s">
        <v>45</v>
      </c>
      <c r="C47" s="37" t="s">
        <v>140</v>
      </c>
      <c r="D47" s="38">
        <v>4831880.8470000001</v>
      </c>
      <c r="E47" s="39">
        <v>26508</v>
      </c>
      <c r="F47" s="38">
        <v>4858388.8470000001</v>
      </c>
      <c r="G47" s="38">
        <v>65566.320999999996</v>
      </c>
      <c r="H47" s="39">
        <v>3387</v>
      </c>
      <c r="I47" s="38">
        <v>68953.320999999996</v>
      </c>
      <c r="J47" s="38">
        <v>1190680.04</v>
      </c>
      <c r="K47" s="39">
        <v>947245.6</v>
      </c>
      <c r="L47" s="38">
        <v>2137925.64</v>
      </c>
      <c r="M47" s="38">
        <v>17986.129000000001</v>
      </c>
      <c r="N47" s="39">
        <v>330981.59999999998</v>
      </c>
      <c r="O47" s="38">
        <v>348967.72899999999</v>
      </c>
      <c r="P47" s="40">
        <v>7468250.7689999985</v>
      </c>
    </row>
    <row r="48" spans="1:16" x14ac:dyDescent="0.25">
      <c r="A48" s="27">
        <v>48</v>
      </c>
      <c r="B48" s="27" t="s">
        <v>45</v>
      </c>
      <c r="C48" s="37" t="s">
        <v>141</v>
      </c>
      <c r="D48" s="38">
        <v>200843.05499999999</v>
      </c>
      <c r="E48" s="39"/>
      <c r="F48" s="38">
        <v>200843.05499999999</v>
      </c>
      <c r="G48" s="38">
        <v>5890.6</v>
      </c>
      <c r="H48" s="39">
        <v>750</v>
      </c>
      <c r="I48" s="38">
        <v>6640.6</v>
      </c>
      <c r="J48" s="38">
        <v>29449.329000000002</v>
      </c>
      <c r="K48" s="39">
        <v>75588</v>
      </c>
      <c r="L48" s="38">
        <v>105037.329</v>
      </c>
      <c r="M48" s="38">
        <v>342.4</v>
      </c>
      <c r="N48" s="39">
        <v>249528</v>
      </c>
      <c r="O48" s="38">
        <v>249870.4</v>
      </c>
      <c r="P48" s="40">
        <v>567524.50199999998</v>
      </c>
    </row>
    <row r="49" spans="1:16" x14ac:dyDescent="0.25">
      <c r="A49" s="27">
        <v>48</v>
      </c>
      <c r="B49" s="27" t="s">
        <v>45</v>
      </c>
      <c r="C49" s="37" t="s">
        <v>142</v>
      </c>
      <c r="D49" s="38">
        <v>945986.74399999995</v>
      </c>
      <c r="E49" s="39">
        <v>2350</v>
      </c>
      <c r="F49" s="38">
        <v>948336.74399999995</v>
      </c>
      <c r="G49" s="38">
        <v>59196.641000000003</v>
      </c>
      <c r="H49" s="39">
        <v>8148</v>
      </c>
      <c r="I49" s="38">
        <v>67344.641000000003</v>
      </c>
      <c r="J49" s="38">
        <v>152507.155</v>
      </c>
      <c r="K49" s="39">
        <v>57064</v>
      </c>
      <c r="L49" s="38">
        <v>209571.155</v>
      </c>
      <c r="M49" s="38">
        <v>584.47400000000005</v>
      </c>
      <c r="N49" s="39">
        <v>196680</v>
      </c>
      <c r="O49" s="38">
        <v>197264.47399999999</v>
      </c>
      <c r="P49" s="40">
        <v>1435661.9070000001</v>
      </c>
    </row>
    <row r="50" spans="1:16" x14ac:dyDescent="0.25">
      <c r="A50" s="27">
        <v>48</v>
      </c>
      <c r="B50" s="27" t="s">
        <v>45</v>
      </c>
      <c r="C50" s="37" t="s">
        <v>143</v>
      </c>
      <c r="D50" s="38">
        <v>2509244.7420000001</v>
      </c>
      <c r="E50" s="39">
        <v>80010</v>
      </c>
      <c r="F50" s="38">
        <v>2589254.7420000001</v>
      </c>
      <c r="G50" s="38">
        <v>68205.892000000007</v>
      </c>
      <c r="H50" s="39">
        <v>1755</v>
      </c>
      <c r="I50" s="38">
        <v>69960.892000000007</v>
      </c>
      <c r="J50" s="38">
        <v>847387.22400000005</v>
      </c>
      <c r="K50" s="39">
        <v>920630</v>
      </c>
      <c r="L50" s="38">
        <v>1768017.2239999999</v>
      </c>
      <c r="M50" s="38">
        <v>11772.434999999999</v>
      </c>
      <c r="N50" s="39">
        <v>320154</v>
      </c>
      <c r="O50" s="38">
        <v>331926.435</v>
      </c>
      <c r="P50" s="40">
        <v>4895486.2029999997</v>
      </c>
    </row>
    <row r="51" spans="1:16" x14ac:dyDescent="0.25">
      <c r="A51" s="27">
        <v>48</v>
      </c>
      <c r="B51" s="27" t="s">
        <v>45</v>
      </c>
      <c r="C51" s="37" t="s">
        <v>144</v>
      </c>
      <c r="D51" s="38">
        <v>3422077.8670000001</v>
      </c>
      <c r="E51" s="39">
        <v>65487</v>
      </c>
      <c r="F51" s="38">
        <v>3487564.8670000001</v>
      </c>
      <c r="G51" s="38">
        <v>160552.36300000001</v>
      </c>
      <c r="H51" s="39">
        <v>75220.399999999994</v>
      </c>
      <c r="I51" s="38">
        <v>235772.76300000001</v>
      </c>
      <c r="J51" s="38">
        <v>2039821.736</v>
      </c>
      <c r="K51" s="39">
        <v>1094241.3</v>
      </c>
      <c r="L51" s="38">
        <v>3134063.0360000003</v>
      </c>
      <c r="M51" s="38">
        <v>24245.014999999999</v>
      </c>
      <c r="N51" s="39">
        <v>655338</v>
      </c>
      <c r="O51" s="38">
        <v>679583.01500000001</v>
      </c>
      <c r="P51" s="40">
        <v>8024431.7639999995</v>
      </c>
    </row>
    <row r="52" spans="1:16" x14ac:dyDescent="0.25">
      <c r="A52" s="27">
        <v>48</v>
      </c>
      <c r="B52" s="27" t="s">
        <v>45</v>
      </c>
      <c r="C52" s="37" t="s">
        <v>145</v>
      </c>
      <c r="D52" s="38">
        <v>1649384.105</v>
      </c>
      <c r="E52" s="39">
        <v>720</v>
      </c>
      <c r="F52" s="38">
        <v>1650104.105</v>
      </c>
      <c r="G52" s="38">
        <v>64813.06</v>
      </c>
      <c r="H52" s="39">
        <v>6349.2</v>
      </c>
      <c r="I52" s="38">
        <v>71162.259999999995</v>
      </c>
      <c r="J52" s="38">
        <v>349755.94699999999</v>
      </c>
      <c r="K52" s="39">
        <v>218307</v>
      </c>
      <c r="L52" s="38">
        <v>568062.94699999993</v>
      </c>
      <c r="M52" s="38">
        <v>3956.623</v>
      </c>
      <c r="N52" s="39">
        <v>44166</v>
      </c>
      <c r="O52" s="38">
        <v>48122.623</v>
      </c>
      <c r="P52" s="40">
        <v>2352950.7689999999</v>
      </c>
    </row>
    <row r="53" spans="1:16" x14ac:dyDescent="0.25">
      <c r="A53" s="27">
        <v>48</v>
      </c>
      <c r="B53" s="27" t="s">
        <v>45</v>
      </c>
      <c r="C53" s="37" t="s">
        <v>146</v>
      </c>
      <c r="D53" s="38">
        <v>876524.27899999998</v>
      </c>
      <c r="E53" s="39">
        <v>360</v>
      </c>
      <c r="F53" s="38">
        <v>876884.27899999998</v>
      </c>
      <c r="G53" s="38">
        <v>34395.120999999999</v>
      </c>
      <c r="H53" s="39">
        <v>35415</v>
      </c>
      <c r="I53" s="38">
        <v>69810.120999999999</v>
      </c>
      <c r="J53" s="38">
        <v>273573.19</v>
      </c>
      <c r="K53" s="39">
        <v>121396.6</v>
      </c>
      <c r="L53" s="38">
        <v>394969.79000000004</v>
      </c>
      <c r="M53" s="38">
        <v>2027.52</v>
      </c>
      <c r="N53" s="39">
        <v>163904</v>
      </c>
      <c r="O53" s="38">
        <v>165931.51999999999</v>
      </c>
      <c r="P53" s="40">
        <v>1538584.5360000001</v>
      </c>
    </row>
    <row r="54" spans="1:16" x14ac:dyDescent="0.25">
      <c r="A54" s="27">
        <v>48</v>
      </c>
      <c r="B54" s="27" t="s">
        <v>45</v>
      </c>
      <c r="C54" s="37" t="s">
        <v>147</v>
      </c>
      <c r="D54" s="38">
        <v>748497.29500000004</v>
      </c>
      <c r="E54" s="39">
        <v>450</v>
      </c>
      <c r="F54" s="38">
        <v>748947.29500000004</v>
      </c>
      <c r="G54" s="38">
        <v>37894.21</v>
      </c>
      <c r="H54" s="39">
        <v>2361</v>
      </c>
      <c r="I54" s="38">
        <v>40255.21</v>
      </c>
      <c r="J54" s="38">
        <v>137479.91399999999</v>
      </c>
      <c r="K54" s="39">
        <v>79975.399999999994</v>
      </c>
      <c r="L54" s="38">
        <v>217455.31399999998</v>
      </c>
      <c r="M54" s="38">
        <v>2202.308</v>
      </c>
      <c r="N54" s="39">
        <v>233499</v>
      </c>
      <c r="O54" s="38">
        <v>235701.30799999999</v>
      </c>
      <c r="P54" s="40">
        <v>1257542.7109999999</v>
      </c>
    </row>
    <row r="55" spans="1:16" x14ac:dyDescent="0.25">
      <c r="A55" s="27">
        <v>48</v>
      </c>
      <c r="B55" s="27" t="s">
        <v>45</v>
      </c>
      <c r="C55" s="37" t="s">
        <v>148</v>
      </c>
      <c r="D55" s="38">
        <v>906775.59299999999</v>
      </c>
      <c r="E55" s="39"/>
      <c r="F55" s="38">
        <v>906775.59299999999</v>
      </c>
      <c r="G55" s="38">
        <v>43914.137999999999</v>
      </c>
      <c r="H55" s="39">
        <v>3582.4</v>
      </c>
      <c r="I55" s="38">
        <v>47496.538</v>
      </c>
      <c r="J55" s="38">
        <v>144190.204</v>
      </c>
      <c r="K55" s="39">
        <v>891975.2</v>
      </c>
      <c r="L55" s="38">
        <v>1036165.404</v>
      </c>
      <c r="M55" s="38">
        <v>1293.232</v>
      </c>
      <c r="N55" s="39">
        <v>344432.70799999998</v>
      </c>
      <c r="O55" s="38">
        <v>345725.94</v>
      </c>
      <c r="P55" s="40">
        <v>2354837.1889999998</v>
      </c>
    </row>
    <row r="58" spans="1:16" x14ac:dyDescent="0.25">
      <c r="A58" s="25" t="s">
        <v>18</v>
      </c>
      <c r="B58" s="25" t="s">
        <v>18</v>
      </c>
    </row>
    <row r="59" spans="1:16" x14ac:dyDescent="0.25">
      <c r="A59" s="25" t="s">
        <v>43</v>
      </c>
      <c r="B59" s="25" t="s">
        <v>19</v>
      </c>
    </row>
    <row r="60" spans="1:16" x14ac:dyDescent="0.25">
      <c r="A60" s="25" t="s">
        <v>44</v>
      </c>
      <c r="B60" s="25" t="s">
        <v>20</v>
      </c>
    </row>
    <row r="61" spans="1:16" x14ac:dyDescent="0.25">
      <c r="A61" s="25" t="s">
        <v>45</v>
      </c>
      <c r="B61" s="25" t="s">
        <v>21</v>
      </c>
    </row>
    <row r="62" spans="1:16" x14ac:dyDescent="0.25">
      <c r="A62" s="26" t="s">
        <v>46</v>
      </c>
      <c r="B62" s="25" t="s">
        <v>43</v>
      </c>
      <c r="C62" s="37"/>
    </row>
    <row r="63" spans="1:16" x14ac:dyDescent="0.25">
      <c r="A63" s="26" t="s">
        <v>47</v>
      </c>
      <c r="B63" s="25" t="s">
        <v>43</v>
      </c>
      <c r="C63" s="29"/>
    </row>
    <row r="64" spans="1:16" x14ac:dyDescent="0.25">
      <c r="A64" s="26" t="s">
        <v>48</v>
      </c>
      <c r="B64" s="25" t="s">
        <v>43</v>
      </c>
      <c r="C64" s="37"/>
    </row>
    <row r="65" spans="1:3" x14ac:dyDescent="0.25">
      <c r="A65" s="26" t="s">
        <v>49</v>
      </c>
      <c r="B65" s="25" t="s">
        <v>43</v>
      </c>
      <c r="C65" s="37"/>
    </row>
    <row r="66" spans="1:3" x14ac:dyDescent="0.25">
      <c r="A66" s="26" t="s">
        <v>50</v>
      </c>
      <c r="B66" s="25" t="s">
        <v>43</v>
      </c>
      <c r="C66" s="37"/>
    </row>
    <row r="67" spans="1:3" x14ac:dyDescent="0.25">
      <c r="A67" s="26" t="s">
        <v>51</v>
      </c>
      <c r="B67" s="25" t="s">
        <v>43</v>
      </c>
      <c r="C67" s="37"/>
    </row>
    <row r="68" spans="1:3" x14ac:dyDescent="0.25">
      <c r="A68" s="26" t="s">
        <v>52</v>
      </c>
      <c r="B68" s="25" t="s">
        <v>43</v>
      </c>
      <c r="C68" s="37"/>
    </row>
    <row r="69" spans="1:3" x14ac:dyDescent="0.25">
      <c r="A69" s="26" t="s">
        <v>53</v>
      </c>
      <c r="B69" s="25" t="s">
        <v>43</v>
      </c>
      <c r="C69" s="37"/>
    </row>
    <row r="70" spans="1:3" x14ac:dyDescent="0.25">
      <c r="A70" s="26" t="s">
        <v>54</v>
      </c>
      <c r="B70" s="25" t="s">
        <v>43</v>
      </c>
      <c r="C70" s="37"/>
    </row>
    <row r="71" spans="1:3" x14ac:dyDescent="0.25">
      <c r="A71" s="26" t="s">
        <v>55</v>
      </c>
      <c r="B71" s="25" t="s">
        <v>43</v>
      </c>
      <c r="C71" s="37"/>
    </row>
    <row r="72" spans="1:3" x14ac:dyDescent="0.25">
      <c r="A72" s="26" t="s">
        <v>56</v>
      </c>
      <c r="B72" s="25" t="s">
        <v>43</v>
      </c>
      <c r="C72" s="37"/>
    </row>
    <row r="73" spans="1:3" x14ac:dyDescent="0.25">
      <c r="A73" s="26" t="s">
        <v>57</v>
      </c>
      <c r="B73" s="25" t="s">
        <v>43</v>
      </c>
      <c r="C73" s="37"/>
    </row>
    <row r="74" spans="1:3" x14ac:dyDescent="0.25">
      <c r="A74" s="26" t="s">
        <v>58</v>
      </c>
      <c r="B74" s="25" t="s">
        <v>43</v>
      </c>
      <c r="C74" s="37"/>
    </row>
    <row r="75" spans="1:3" x14ac:dyDescent="0.25">
      <c r="A75" s="26" t="s">
        <v>59</v>
      </c>
      <c r="B75" s="25" t="s">
        <v>43</v>
      </c>
      <c r="C75" s="37"/>
    </row>
    <row r="76" spans="1:3" x14ac:dyDescent="0.25">
      <c r="A76" s="26" t="s">
        <v>60</v>
      </c>
      <c r="B76" s="25" t="s">
        <v>43</v>
      </c>
      <c r="C76" s="37"/>
    </row>
    <row r="77" spans="1:3" x14ac:dyDescent="0.25">
      <c r="A77" s="26" t="s">
        <v>61</v>
      </c>
      <c r="B77" s="25" t="s">
        <v>43</v>
      </c>
      <c r="C77" s="37"/>
    </row>
    <row r="78" spans="1:3" x14ac:dyDescent="0.25">
      <c r="A78" s="26" t="s">
        <v>62</v>
      </c>
      <c r="B78" s="25" t="s">
        <v>43</v>
      </c>
      <c r="C78" s="37"/>
    </row>
    <row r="79" spans="1:3" x14ac:dyDescent="0.25">
      <c r="A79" s="26" t="s">
        <v>63</v>
      </c>
      <c r="B79" s="25" t="s">
        <v>44</v>
      </c>
      <c r="C79" s="37"/>
    </row>
    <row r="80" spans="1:3" x14ac:dyDescent="0.25">
      <c r="A80" s="26" t="s">
        <v>64</v>
      </c>
      <c r="B80" s="25" t="s">
        <v>44</v>
      </c>
      <c r="C80" s="29"/>
    </row>
    <row r="81" spans="1:3" x14ac:dyDescent="0.25">
      <c r="A81" s="26" t="s">
        <v>65</v>
      </c>
      <c r="B81" s="25" t="s">
        <v>44</v>
      </c>
      <c r="C81" s="37"/>
    </row>
    <row r="82" spans="1:3" x14ac:dyDescent="0.25">
      <c r="A82" s="26" t="s">
        <v>66</v>
      </c>
      <c r="B82" s="25" t="s">
        <v>44</v>
      </c>
      <c r="C82" s="37"/>
    </row>
    <row r="83" spans="1:3" x14ac:dyDescent="0.25">
      <c r="A83" s="26" t="s">
        <v>67</v>
      </c>
      <c r="B83" s="25" t="s">
        <v>44</v>
      </c>
      <c r="C83" s="37"/>
    </row>
    <row r="84" spans="1:3" x14ac:dyDescent="0.25">
      <c r="A84" s="26" t="s">
        <v>68</v>
      </c>
      <c r="B84" s="25" t="s">
        <v>44</v>
      </c>
      <c r="C84" s="37"/>
    </row>
    <row r="85" spans="1:3" x14ac:dyDescent="0.25">
      <c r="A85" s="26" t="s">
        <v>69</v>
      </c>
      <c r="B85" s="25" t="s">
        <v>44</v>
      </c>
      <c r="C85" s="37"/>
    </row>
    <row r="86" spans="1:3" x14ac:dyDescent="0.25">
      <c r="A86" s="26" t="s">
        <v>70</v>
      </c>
      <c r="B86" s="25" t="s">
        <v>44</v>
      </c>
      <c r="C86" s="37"/>
    </row>
    <row r="87" spans="1:3" x14ac:dyDescent="0.25">
      <c r="A87" s="26" t="s">
        <v>71</v>
      </c>
      <c r="B87" s="25" t="s">
        <v>44</v>
      </c>
      <c r="C87" s="37"/>
    </row>
    <row r="88" spans="1:3" x14ac:dyDescent="0.25">
      <c r="A88" s="26" t="s">
        <v>72</v>
      </c>
      <c r="B88" s="25" t="s">
        <v>44</v>
      </c>
      <c r="C88" s="37"/>
    </row>
    <row r="89" spans="1:3" x14ac:dyDescent="0.25">
      <c r="A89" s="26" t="s">
        <v>73</v>
      </c>
      <c r="B89" s="25" t="s">
        <v>44</v>
      </c>
      <c r="C89" s="37"/>
    </row>
    <row r="90" spans="1:3" x14ac:dyDescent="0.25">
      <c r="A90" s="26" t="s">
        <v>74</v>
      </c>
      <c r="B90" s="25" t="s">
        <v>44</v>
      </c>
      <c r="C90" s="37"/>
    </row>
    <row r="91" spans="1:3" x14ac:dyDescent="0.25">
      <c r="A91" s="26" t="s">
        <v>75</v>
      </c>
      <c r="B91" s="25" t="s">
        <v>44</v>
      </c>
      <c r="C91" s="37"/>
    </row>
    <row r="92" spans="1:3" x14ac:dyDescent="0.25">
      <c r="A92" s="26" t="s">
        <v>76</v>
      </c>
      <c r="B92" s="25" t="s">
        <v>44</v>
      </c>
      <c r="C92" s="37"/>
    </row>
    <row r="93" spans="1:3" x14ac:dyDescent="0.25">
      <c r="A93" s="26" t="s">
        <v>77</v>
      </c>
      <c r="B93" s="25" t="s">
        <v>44</v>
      </c>
      <c r="C93" s="37"/>
    </row>
    <row r="94" spans="1:3" x14ac:dyDescent="0.25">
      <c r="A94" s="26" t="s">
        <v>78</v>
      </c>
      <c r="B94" s="25" t="s">
        <v>44</v>
      </c>
      <c r="C94" s="37"/>
    </row>
    <row r="95" spans="1:3" x14ac:dyDescent="0.25">
      <c r="A95" s="26" t="s">
        <v>79</v>
      </c>
      <c r="B95" s="25" t="s">
        <v>44</v>
      </c>
      <c r="C95" s="37"/>
    </row>
    <row r="96" spans="1:3" x14ac:dyDescent="0.25">
      <c r="A96" s="26" t="s">
        <v>80</v>
      </c>
      <c r="B96" s="25" t="s">
        <v>44</v>
      </c>
      <c r="C96" s="37"/>
    </row>
    <row r="97" spans="1:3" x14ac:dyDescent="0.25">
      <c r="A97" s="26" t="s">
        <v>81</v>
      </c>
      <c r="B97" s="25" t="s">
        <v>44</v>
      </c>
      <c r="C97" s="37"/>
    </row>
    <row r="98" spans="1:3" x14ac:dyDescent="0.25">
      <c r="A98" s="26" t="s">
        <v>82</v>
      </c>
      <c r="B98" s="25" t="s">
        <v>45</v>
      </c>
      <c r="C98" s="37"/>
    </row>
    <row r="99" spans="1:3" x14ac:dyDescent="0.25">
      <c r="A99" s="26" t="s">
        <v>83</v>
      </c>
      <c r="B99" s="25" t="s">
        <v>45</v>
      </c>
      <c r="C99" s="29"/>
    </row>
    <row r="100" spans="1:3" x14ac:dyDescent="0.25">
      <c r="A100" s="26" t="s">
        <v>84</v>
      </c>
      <c r="B100" s="25" t="s">
        <v>45</v>
      </c>
      <c r="C100" s="37"/>
    </row>
    <row r="101" spans="1:3" x14ac:dyDescent="0.25">
      <c r="A101" s="26" t="s">
        <v>85</v>
      </c>
      <c r="B101" s="25" t="s">
        <v>45</v>
      </c>
      <c r="C101" s="37"/>
    </row>
    <row r="102" spans="1:3" x14ac:dyDescent="0.25">
      <c r="A102" s="26" t="s">
        <v>86</v>
      </c>
      <c r="B102" s="25" t="s">
        <v>45</v>
      </c>
      <c r="C102" s="37"/>
    </row>
    <row r="103" spans="1:3" x14ac:dyDescent="0.25">
      <c r="A103" s="26" t="s">
        <v>93</v>
      </c>
      <c r="B103" s="25" t="s">
        <v>45</v>
      </c>
      <c r="C103" s="37"/>
    </row>
    <row r="104" spans="1:3" x14ac:dyDescent="0.25">
      <c r="A104" s="26" t="s">
        <v>87</v>
      </c>
      <c r="B104" s="25" t="s">
        <v>45</v>
      </c>
      <c r="C104" s="37"/>
    </row>
    <row r="105" spans="1:3" x14ac:dyDescent="0.25">
      <c r="A105" s="26" t="s">
        <v>88</v>
      </c>
      <c r="B105" s="25" t="s">
        <v>45</v>
      </c>
      <c r="C105" s="37"/>
    </row>
    <row r="106" spans="1:3" x14ac:dyDescent="0.25">
      <c r="A106" s="26" t="s">
        <v>89</v>
      </c>
      <c r="B106" s="25" t="s">
        <v>45</v>
      </c>
      <c r="C106" s="37"/>
    </row>
    <row r="107" spans="1:3" x14ac:dyDescent="0.25">
      <c r="A107" s="26" t="s">
        <v>90</v>
      </c>
      <c r="B107" s="25" t="s">
        <v>45</v>
      </c>
      <c r="C107" s="37"/>
    </row>
    <row r="108" spans="1:3" x14ac:dyDescent="0.25">
      <c r="A108" s="26" t="s">
        <v>94</v>
      </c>
      <c r="B108" s="25" t="s">
        <v>45</v>
      </c>
      <c r="C108" s="37"/>
    </row>
    <row r="109" spans="1:3" x14ac:dyDescent="0.25">
      <c r="A109" s="26" t="s">
        <v>91</v>
      </c>
      <c r="B109" s="25" t="s">
        <v>45</v>
      </c>
      <c r="C109" s="37"/>
    </row>
    <row r="110" spans="1:3" x14ac:dyDescent="0.25">
      <c r="A110" s="26" t="s">
        <v>92</v>
      </c>
      <c r="B110" s="25" t="s">
        <v>45</v>
      </c>
      <c r="C110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51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0.17086040953649947</v>
      </c>
      <c r="D17" s="12">
        <v>0</v>
      </c>
      <c r="E17" s="12">
        <v>0.17086616480794251</v>
      </c>
      <c r="F17" s="12">
        <v>0.45646785473905488</v>
      </c>
      <c r="G17" s="12">
        <v>2.8855694178826181</v>
      </c>
      <c r="H17" s="12">
        <v>0.47770801149150255</v>
      </c>
      <c r="I17" s="12">
        <v>0.42464559883871411</v>
      </c>
      <c r="J17" s="12">
        <v>3.8126143761250897</v>
      </c>
      <c r="K17" s="12">
        <v>0.48983466272272902</v>
      </c>
      <c r="L17" s="12">
        <v>6.9291268478552723</v>
      </c>
      <c r="M17" s="12">
        <v>1.7993170698623335</v>
      </c>
      <c r="N17" s="12">
        <v>3.6647024436779478</v>
      </c>
      <c r="O17" s="17">
        <v>0.24137732005095808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2.6412106015092723E-2</v>
      </c>
      <c r="D21" s="12">
        <v>0</v>
      </c>
      <c r="E21" s="12">
        <v>2.6412106015092723E-2</v>
      </c>
      <c r="F21" s="12">
        <v>0.12442312208266011</v>
      </c>
      <c r="G21" s="12">
        <v>0</v>
      </c>
      <c r="H21" s="12">
        <v>0.12333516155570522</v>
      </c>
      <c r="I21" s="12">
        <v>6.4971809046608514E-2</v>
      </c>
      <c r="J21" s="12">
        <v>0</v>
      </c>
      <c r="K21" s="12">
        <v>6.3721664287602842E-2</v>
      </c>
      <c r="L21" s="12">
        <v>0</v>
      </c>
      <c r="M21" s="12">
        <v>0</v>
      </c>
      <c r="N21" s="12">
        <v>0</v>
      </c>
      <c r="O21" s="17">
        <v>3.9712552197126716E-2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4.4405325511382916E-5</v>
      </c>
      <c r="D22" s="12">
        <v>0</v>
      </c>
      <c r="E22" s="12">
        <v>4.4405325511382916E-5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3.478126282334597E-5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0.19731692087710359</v>
      </c>
      <c r="D25" s="12">
        <v>0</v>
      </c>
      <c r="E25" s="12">
        <v>0.19732267614854662</v>
      </c>
      <c r="F25" s="12">
        <v>0.58089097682171498</v>
      </c>
      <c r="G25" s="12">
        <v>2.8855694178826181</v>
      </c>
      <c r="H25" s="12">
        <v>0.60104317304720778</v>
      </c>
      <c r="I25" s="12">
        <v>0.4896174078853226</v>
      </c>
      <c r="J25" s="12">
        <v>3.8126143761250897</v>
      </c>
      <c r="K25" s="12">
        <v>0.55355632701033186</v>
      </c>
      <c r="L25" s="12">
        <v>6.9291268478552723</v>
      </c>
      <c r="M25" s="12">
        <v>1.7993170698623335</v>
      </c>
      <c r="N25" s="12">
        <v>3.6647024436779478</v>
      </c>
      <c r="O25" s="12">
        <v>0.28112465351090815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11160</v>
      </c>
      <c r="D37" s="16">
        <v>0</v>
      </c>
      <c r="E37" s="16">
        <v>1247</v>
      </c>
      <c r="F37" s="16">
        <v>11</v>
      </c>
      <c r="G37" s="16">
        <v>1784</v>
      </c>
      <c r="H37" s="16">
        <v>35</v>
      </c>
      <c r="I37" s="16">
        <v>4</v>
      </c>
      <c r="J37" s="16">
        <v>7</v>
      </c>
      <c r="K37" s="16">
        <v>14248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1682.4353333333333</v>
      </c>
      <c r="D38" s="16">
        <v>0</v>
      </c>
      <c r="E38" s="16">
        <v>807.693625</v>
      </c>
      <c r="F38" s="16">
        <v>62.180691666666668</v>
      </c>
      <c r="G38" s="16">
        <v>876.88355000000001</v>
      </c>
      <c r="H38" s="16">
        <v>304.395825</v>
      </c>
      <c r="I38" s="16">
        <v>40.251016666666665</v>
      </c>
      <c r="J38" s="16">
        <v>600.57010000000002</v>
      </c>
      <c r="K38" s="16">
        <v>4374.4101416666672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41119.616000000002</v>
      </c>
      <c r="D39" s="16">
        <v>0</v>
      </c>
      <c r="E39" s="16">
        <v>7864.5290000000005</v>
      </c>
      <c r="F39" s="16">
        <v>633</v>
      </c>
      <c r="G39" s="16">
        <v>8890.8310000000001</v>
      </c>
      <c r="H39" s="16">
        <v>9850.6</v>
      </c>
      <c r="I39" s="16">
        <v>6.7439999999999998</v>
      </c>
      <c r="J39" s="16">
        <v>0</v>
      </c>
      <c r="K39" s="16">
        <v>68365.320000000007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52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0.19716461589471598</v>
      </c>
      <c r="D17" s="12">
        <v>0.66574478525482705</v>
      </c>
      <c r="E17" s="12">
        <v>0.19760140350225899</v>
      </c>
      <c r="F17" s="12">
        <v>0.13570842981784209</v>
      </c>
      <c r="G17" s="12">
        <v>1.8201255359334658</v>
      </c>
      <c r="H17" s="12">
        <v>0.43734449107395978</v>
      </c>
      <c r="I17" s="12">
        <v>0.25108950928389551</v>
      </c>
      <c r="J17" s="12">
        <v>11.287194851174835</v>
      </c>
      <c r="K17" s="12">
        <v>0.57789668776609027</v>
      </c>
      <c r="L17" s="12">
        <v>11.057395019084273</v>
      </c>
      <c r="M17" s="12">
        <v>14.607694858972037</v>
      </c>
      <c r="N17" s="12">
        <v>12.193490967848359</v>
      </c>
      <c r="O17" s="17">
        <v>0.2380763458844532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1.6751413496479454E-2</v>
      </c>
      <c r="D18" s="12">
        <v>2.8650590064893617E-3</v>
      </c>
      <c r="E18" s="12">
        <v>1.6738469313281389E-2</v>
      </c>
      <c r="F18" s="12">
        <v>0</v>
      </c>
      <c r="G18" s="12">
        <v>0</v>
      </c>
      <c r="H18" s="12">
        <v>0</v>
      </c>
      <c r="I18" s="12">
        <v>1.4729886322769116E-2</v>
      </c>
      <c r="J18" s="12">
        <v>1.0035031567166124</v>
      </c>
      <c r="K18" s="12">
        <v>4.4009980399929975E-2</v>
      </c>
      <c r="L18" s="12">
        <v>0</v>
      </c>
      <c r="M18" s="12">
        <v>0</v>
      </c>
      <c r="N18" s="12">
        <v>0</v>
      </c>
      <c r="O18" s="17">
        <v>1.9295291701054887E-2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4.4945964027748524E-2</v>
      </c>
      <c r="D21" s="12">
        <v>0</v>
      </c>
      <c r="E21" s="12">
        <v>4.4904067589571883E-2</v>
      </c>
      <c r="F21" s="12">
        <v>3.1435081031329228E-2</v>
      </c>
      <c r="G21" s="12">
        <v>0</v>
      </c>
      <c r="H21" s="12">
        <v>2.5805861289300455E-2</v>
      </c>
      <c r="I21" s="12">
        <v>0.15996564367726893</v>
      </c>
      <c r="J21" s="12">
        <v>0</v>
      </c>
      <c r="K21" s="12">
        <v>0.15522865367538671</v>
      </c>
      <c r="L21" s="12">
        <v>3.7979505617249005</v>
      </c>
      <c r="M21" s="12">
        <v>0</v>
      </c>
      <c r="N21" s="12">
        <v>2.5826063819729326</v>
      </c>
      <c r="O21" s="17">
        <v>5.6043325214064611E-2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3.3757324669868652E-4</v>
      </c>
      <c r="D22" s="12">
        <v>0</v>
      </c>
      <c r="E22" s="12">
        <v>3.3725857736259957E-4</v>
      </c>
      <c r="F22" s="12">
        <v>0</v>
      </c>
      <c r="G22" s="12">
        <v>0</v>
      </c>
      <c r="H22" s="12">
        <v>0</v>
      </c>
      <c r="I22" s="12">
        <v>2.6285185432253781E-3</v>
      </c>
      <c r="J22" s="12">
        <v>0</v>
      </c>
      <c r="K22" s="12">
        <v>2.5506814166224865E-3</v>
      </c>
      <c r="L22" s="12">
        <v>0</v>
      </c>
      <c r="M22" s="12">
        <v>0</v>
      </c>
      <c r="N22" s="12">
        <v>0</v>
      </c>
      <c r="O22" s="17">
        <v>5.4952778880064011E-4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0.25919956666564264</v>
      </c>
      <c r="D25" s="12">
        <v>0.66860984426131642</v>
      </c>
      <c r="E25" s="12">
        <v>0.25958119898247484</v>
      </c>
      <c r="F25" s="12">
        <v>0.16714351084917131</v>
      </c>
      <c r="G25" s="12">
        <v>1.8201255359334658</v>
      </c>
      <c r="H25" s="12">
        <v>0.46315035236326024</v>
      </c>
      <c r="I25" s="12">
        <v>0.4284135578271589</v>
      </c>
      <c r="J25" s="12">
        <v>12.290698007891447</v>
      </c>
      <c r="K25" s="12">
        <v>0.7796860032580295</v>
      </c>
      <c r="L25" s="12">
        <v>14.855345580809175</v>
      </c>
      <c r="M25" s="12">
        <v>14.607694858972037</v>
      </c>
      <c r="N25" s="12">
        <v>14.776097349821292</v>
      </c>
      <c r="O25" s="12">
        <v>0.31396449058837334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1.7220366230994766E-2</v>
      </c>
      <c r="D29" s="12">
        <v>0.37226059084045537</v>
      </c>
      <c r="E29" s="12">
        <v>1.7551317433006718E-2</v>
      </c>
      <c r="F29" s="12">
        <v>4.7087095134427943E-2</v>
      </c>
      <c r="G29" s="12">
        <v>0.40032577754645393</v>
      </c>
      <c r="H29" s="12">
        <v>0.11034311673336217</v>
      </c>
      <c r="I29" s="12">
        <v>5.6189480138772993E-2</v>
      </c>
      <c r="J29" s="12">
        <v>5.1389765676618184</v>
      </c>
      <c r="K29" s="12">
        <v>0.20670374721394802</v>
      </c>
      <c r="L29" s="12">
        <v>1.449795526923656</v>
      </c>
      <c r="M29" s="12">
        <v>0</v>
      </c>
      <c r="N29" s="12">
        <v>0.98586095830808607</v>
      </c>
      <c r="O29" s="17">
        <v>3.6452048281279133E-2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1.7220366230994766E-2</v>
      </c>
      <c r="D33" s="12">
        <v>0.37226059084045537</v>
      </c>
      <c r="E33" s="12">
        <v>1.7551317433006718E-2</v>
      </c>
      <c r="F33" s="12">
        <v>4.7087095134427943E-2</v>
      </c>
      <c r="G33" s="12">
        <v>0.40032577754645393</v>
      </c>
      <c r="H33" s="12">
        <v>0.11034311673336217</v>
      </c>
      <c r="I33" s="12">
        <v>5.6189480138772993E-2</v>
      </c>
      <c r="J33" s="12">
        <v>5.1389765676618184</v>
      </c>
      <c r="K33" s="12">
        <v>0.20670374721394802</v>
      </c>
      <c r="L33" s="12">
        <v>1.449795526923656</v>
      </c>
      <c r="M33" s="12">
        <v>0</v>
      </c>
      <c r="N33" s="12">
        <v>0.98586095830808607</v>
      </c>
      <c r="O33" s="12">
        <v>3.6452048281279133E-2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100748</v>
      </c>
      <c r="D37" s="16">
        <v>94</v>
      </c>
      <c r="E37" s="16">
        <v>408</v>
      </c>
      <c r="F37" s="16">
        <v>89</v>
      </c>
      <c r="G37" s="16">
        <v>10519</v>
      </c>
      <c r="H37" s="16">
        <v>321</v>
      </c>
      <c r="I37" s="16">
        <v>17</v>
      </c>
      <c r="J37" s="16">
        <v>8</v>
      </c>
      <c r="K37" s="16">
        <v>112204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22505.403924999999</v>
      </c>
      <c r="D38" s="16">
        <v>272.17879166666665</v>
      </c>
      <c r="E38" s="16">
        <v>241.57874166666667</v>
      </c>
      <c r="F38" s="16">
        <v>204.0025</v>
      </c>
      <c r="G38" s="16">
        <v>10452.372491666667</v>
      </c>
      <c r="H38" s="16">
        <v>9736.4373250000008</v>
      </c>
      <c r="I38" s="16">
        <v>130.45909166666667</v>
      </c>
      <c r="J38" s="16">
        <v>637.41916666666668</v>
      </c>
      <c r="K38" s="16">
        <v>44179.852033333329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556275.978</v>
      </c>
      <c r="D39" s="16">
        <v>4562.1899999999996</v>
      </c>
      <c r="E39" s="16">
        <v>2994.5859999999998</v>
      </c>
      <c r="F39" s="16">
        <v>2876.22</v>
      </c>
      <c r="G39" s="16">
        <v>68101.593999999997</v>
      </c>
      <c r="H39" s="16">
        <v>86321.39</v>
      </c>
      <c r="I39" s="16">
        <v>10.8</v>
      </c>
      <c r="J39" s="16">
        <v>3360</v>
      </c>
      <c r="K39" s="16">
        <v>724502.75799999991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53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7.1298477668755689E-2</v>
      </c>
      <c r="D17" s="12">
        <v>2.6880980170000002E-3</v>
      </c>
      <c r="E17" s="12">
        <v>7.1278576180821895E-2</v>
      </c>
      <c r="F17" s="12">
        <v>5.9675852735164701E-2</v>
      </c>
      <c r="G17" s="12">
        <v>0.2621888271012156</v>
      </c>
      <c r="H17" s="12">
        <v>7.9172443435001905E-2</v>
      </c>
      <c r="I17" s="12">
        <v>4.3616094243578853E-2</v>
      </c>
      <c r="J17" s="12">
        <v>0.25843595591825241</v>
      </c>
      <c r="K17" s="12">
        <v>4.9609855042427403E-2</v>
      </c>
      <c r="L17" s="12">
        <v>0.15450786940358216</v>
      </c>
      <c r="M17" s="12">
        <v>0</v>
      </c>
      <c r="N17" s="12">
        <v>5.6923951885530268E-2</v>
      </c>
      <c r="O17" s="17">
        <v>6.8598032960197924E-2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3.3174739508332789E-3</v>
      </c>
      <c r="D21" s="12">
        <v>0</v>
      </c>
      <c r="E21" s="12">
        <v>3.316511666873646E-3</v>
      </c>
      <c r="F21" s="12">
        <v>1.1484847889864347E-2</v>
      </c>
      <c r="G21" s="12">
        <v>0</v>
      </c>
      <c r="H21" s="12">
        <v>1.0379163776243866E-2</v>
      </c>
      <c r="I21" s="12">
        <v>3.607374204732134E-3</v>
      </c>
      <c r="J21" s="12">
        <v>0</v>
      </c>
      <c r="K21" s="12">
        <v>3.506723650697958E-3</v>
      </c>
      <c r="L21" s="12">
        <v>0.20149726166645357</v>
      </c>
      <c r="M21" s="12">
        <v>0</v>
      </c>
      <c r="N21" s="12">
        <v>7.4235833245535524E-2</v>
      </c>
      <c r="O21" s="17">
        <v>3.8174615325765526E-3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7.4615951619588963E-2</v>
      </c>
      <c r="D25" s="12">
        <v>2.6880980170000002E-3</v>
      </c>
      <c r="E25" s="12">
        <v>7.4595087847695543E-2</v>
      </c>
      <c r="F25" s="12">
        <v>7.116070062502905E-2</v>
      </c>
      <c r="G25" s="12">
        <v>0.2621888271012156</v>
      </c>
      <c r="H25" s="12">
        <v>8.9551607211245776E-2</v>
      </c>
      <c r="I25" s="12">
        <v>4.722346844831099E-2</v>
      </c>
      <c r="J25" s="12">
        <v>0.25843595591825241</v>
      </c>
      <c r="K25" s="12">
        <v>5.311657869312536E-2</v>
      </c>
      <c r="L25" s="12">
        <v>0.35600513107003573</v>
      </c>
      <c r="M25" s="12">
        <v>0</v>
      </c>
      <c r="N25" s="12">
        <v>0.1311597851310658</v>
      </c>
      <c r="O25" s="12">
        <v>7.2415494492774471E-2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1.3300872210861594E-2</v>
      </c>
      <c r="D29" s="12">
        <v>9.1141275613872919E-2</v>
      </c>
      <c r="E29" s="12">
        <v>1.3323451008077841E-2</v>
      </c>
      <c r="F29" s="12">
        <v>2.2687737425210962E-3</v>
      </c>
      <c r="G29" s="12">
        <v>7.1548062943953402E-3</v>
      </c>
      <c r="H29" s="12">
        <v>2.7391681807450142E-3</v>
      </c>
      <c r="I29" s="12">
        <v>2.4886177014540309E-2</v>
      </c>
      <c r="J29" s="12">
        <v>0.18180775230366616</v>
      </c>
      <c r="K29" s="12">
        <v>2.9264498363084458E-2</v>
      </c>
      <c r="L29" s="12">
        <v>0</v>
      </c>
      <c r="M29" s="12">
        <v>0</v>
      </c>
      <c r="N29" s="12">
        <v>0</v>
      </c>
      <c r="O29" s="17">
        <v>1.5001596145402422E-2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1.3300872210861594E-2</v>
      </c>
      <c r="D33" s="12">
        <v>9.1141275613872919E-2</v>
      </c>
      <c r="E33" s="12">
        <v>1.3323451008077841E-2</v>
      </c>
      <c r="F33" s="12">
        <v>2.2687737425210962E-3</v>
      </c>
      <c r="G33" s="12">
        <v>7.1548062943953402E-3</v>
      </c>
      <c r="H33" s="12">
        <v>2.7391681807450142E-3</v>
      </c>
      <c r="I33" s="12">
        <v>2.4886177014540309E-2</v>
      </c>
      <c r="J33" s="12">
        <v>0.18180775230366616</v>
      </c>
      <c r="K33" s="12">
        <v>2.9264498363084458E-2</v>
      </c>
      <c r="L33" s="12">
        <v>0</v>
      </c>
      <c r="M33" s="12">
        <v>0</v>
      </c>
      <c r="N33" s="12">
        <v>0</v>
      </c>
      <c r="O33" s="12">
        <v>1.5001596145402422E-2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13786</v>
      </c>
      <c r="D37" s="16">
        <v>4</v>
      </c>
      <c r="E37" s="16">
        <v>873</v>
      </c>
      <c r="F37" s="16">
        <v>93</v>
      </c>
      <c r="G37" s="16">
        <v>2404</v>
      </c>
      <c r="H37" s="16">
        <v>69</v>
      </c>
      <c r="I37" s="16">
        <v>7</v>
      </c>
      <c r="J37" s="16">
        <v>12</v>
      </c>
      <c r="K37" s="16">
        <v>17248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2318.4087749999999</v>
      </c>
      <c r="D38" s="16">
        <v>3.1149249999999999</v>
      </c>
      <c r="E38" s="16">
        <v>570.37189166666667</v>
      </c>
      <c r="F38" s="16">
        <v>575.67531666666662</v>
      </c>
      <c r="G38" s="16">
        <v>1213.5837166666668</v>
      </c>
      <c r="H38" s="16">
        <v>1818.2662083333332</v>
      </c>
      <c r="I38" s="16">
        <v>40.605049999999999</v>
      </c>
      <c r="J38" s="16">
        <v>1283.7126000000001</v>
      </c>
      <c r="K38" s="16">
        <v>7823.7384833333335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59822.241999999998</v>
      </c>
      <c r="D39" s="16">
        <v>34.200000000000003</v>
      </c>
      <c r="E39" s="16">
        <v>9882.7579999999998</v>
      </c>
      <c r="F39" s="16">
        <v>7459.7</v>
      </c>
      <c r="G39" s="16">
        <v>13823.031000000001</v>
      </c>
      <c r="H39" s="16">
        <v>25614.400000000001</v>
      </c>
      <c r="I39" s="16">
        <v>115.28</v>
      </c>
      <c r="J39" s="16">
        <v>0</v>
      </c>
      <c r="K39" s="16">
        <v>116751.611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C31" sqref="C31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7" t="s">
        <v>4</v>
      </c>
      <c r="B1" s="58"/>
      <c r="C1" s="58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9" t="s">
        <v>6</v>
      </c>
      <c r="C2" s="59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60" t="s">
        <v>42</v>
      </c>
      <c r="C3" s="60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9">
        <v>4</v>
      </c>
      <c r="C4" s="59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1"/>
      <c r="C5" s="62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1"/>
      <c r="C6" s="62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4"/>
      <c r="C7" s="65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6"/>
      <c r="C8" s="66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7"/>
      <c r="C9" s="67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6" t="s">
        <v>43</v>
      </c>
      <c r="C10" s="66"/>
      <c r="D10" s="6"/>
      <c r="F10" s="9"/>
      <c r="G10" s="9"/>
      <c r="H10" s="9"/>
      <c r="I10" s="9"/>
    </row>
    <row r="11" spans="1:29" x14ac:dyDescent="0.25">
      <c r="A11" s="3" t="s">
        <v>22</v>
      </c>
      <c r="B11" s="66" t="s">
        <v>54</v>
      </c>
      <c r="C11" s="66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6" t="s">
        <v>35</v>
      </c>
      <c r="B13" s="56"/>
      <c r="C13" s="55" t="s">
        <v>26</v>
      </c>
      <c r="D13" s="55"/>
      <c r="E13" s="55"/>
      <c r="F13" s="55" t="s">
        <v>27</v>
      </c>
      <c r="G13" s="55"/>
      <c r="H13" s="55"/>
      <c r="I13" s="55" t="s">
        <v>28</v>
      </c>
      <c r="J13" s="55"/>
      <c r="K13" s="55"/>
      <c r="L13" s="55" t="s">
        <v>29</v>
      </c>
      <c r="M13" s="55"/>
      <c r="N13" s="55"/>
      <c r="O13" s="54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5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2.1965617627923022E-2</v>
      </c>
      <c r="D17" s="12">
        <v>0.40734119986794443</v>
      </c>
      <c r="E17" s="12">
        <v>2.1980191817627913E-2</v>
      </c>
      <c r="F17" s="12">
        <v>6.1463436151296805E-2</v>
      </c>
      <c r="G17" s="12">
        <v>0.45455594313082964</v>
      </c>
      <c r="H17" s="12">
        <v>8.0066962274322501E-2</v>
      </c>
      <c r="I17" s="12">
        <v>5.0576622763575364E-2</v>
      </c>
      <c r="J17" s="12">
        <v>7.4738638931765786</v>
      </c>
      <c r="K17" s="12">
        <v>0.11790257419982578</v>
      </c>
      <c r="L17" s="12">
        <v>0.19513490211529486</v>
      </c>
      <c r="M17" s="12">
        <v>6.7051738541692094</v>
      </c>
      <c r="N17" s="12">
        <v>2.2803817539450644</v>
      </c>
      <c r="O17" s="17">
        <v>3.8977734817990668E-2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4.0433864327619464E-3</v>
      </c>
      <c r="D18" s="12">
        <v>0</v>
      </c>
      <c r="E18" s="12">
        <v>4.0432335193869504E-3</v>
      </c>
      <c r="F18" s="12">
        <v>0</v>
      </c>
      <c r="G18" s="12">
        <v>0</v>
      </c>
      <c r="H18" s="12">
        <v>0</v>
      </c>
      <c r="I18" s="12">
        <v>7.972381754064119E-3</v>
      </c>
      <c r="J18" s="12">
        <v>0</v>
      </c>
      <c r="K18" s="12">
        <v>7.9000757571044307E-3</v>
      </c>
      <c r="L18" s="12">
        <v>2.4380989653534482E-2</v>
      </c>
      <c r="M18" s="12">
        <v>0</v>
      </c>
      <c r="N18" s="12">
        <v>1.6571453905136719E-2</v>
      </c>
      <c r="O18" s="17">
        <v>4.4764714270765548E-3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8.0737703650699197E-3</v>
      </c>
      <c r="D21" s="12">
        <v>0</v>
      </c>
      <c r="E21" s="12">
        <v>8.0734650300503773E-3</v>
      </c>
      <c r="F21" s="12">
        <v>1.5881107663949113E-2</v>
      </c>
      <c r="G21" s="12">
        <v>0</v>
      </c>
      <c r="H21" s="12">
        <v>1.5129517145068418E-2</v>
      </c>
      <c r="I21" s="12">
        <v>1.6418641438181465E-2</v>
      </c>
      <c r="J21" s="12">
        <v>0</v>
      </c>
      <c r="K21" s="12">
        <v>1.6269731579806185E-2</v>
      </c>
      <c r="L21" s="12">
        <v>1.0740955216444444E-2</v>
      </c>
      <c r="M21" s="12">
        <v>0</v>
      </c>
      <c r="N21" s="12">
        <v>7.3004929986770833E-3</v>
      </c>
      <c r="O21" s="17">
        <v>9.3088770781561709E-3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7.5914959486690268E-4</v>
      </c>
      <c r="D22" s="12">
        <v>0</v>
      </c>
      <c r="E22" s="12">
        <v>7.5912088523733651E-4</v>
      </c>
      <c r="F22" s="12">
        <v>7.2666728210879294E-6</v>
      </c>
      <c r="G22" s="12">
        <v>0</v>
      </c>
      <c r="H22" s="12">
        <v>6.9227697060340753E-6</v>
      </c>
      <c r="I22" s="12">
        <v>4.3820673746136255E-4</v>
      </c>
      <c r="J22" s="12">
        <v>0</v>
      </c>
      <c r="K22" s="12">
        <v>4.3423239503722515E-4</v>
      </c>
      <c r="L22" s="12">
        <v>0</v>
      </c>
      <c r="M22" s="12">
        <v>0</v>
      </c>
      <c r="N22" s="12">
        <v>0</v>
      </c>
      <c r="O22" s="17">
        <v>6.9844379741607738E-4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6" t="s">
        <v>30</v>
      </c>
      <c r="B25" s="56"/>
      <c r="C25" s="12">
        <v>3.4841924020621785E-2</v>
      </c>
      <c r="D25" s="12">
        <v>0.40734119986794443</v>
      </c>
      <c r="E25" s="12">
        <v>3.4856011252302581E-2</v>
      </c>
      <c r="F25" s="12">
        <v>7.7351810488066997E-2</v>
      </c>
      <c r="G25" s="12">
        <v>0.45455594313082964</v>
      </c>
      <c r="H25" s="12">
        <v>9.5203402189096939E-2</v>
      </c>
      <c r="I25" s="12">
        <v>7.5405852693282316E-2</v>
      </c>
      <c r="J25" s="12">
        <v>7.4738638931765786</v>
      </c>
      <c r="K25" s="12">
        <v>0.14250661393177363</v>
      </c>
      <c r="L25" s="12">
        <v>0.23025684698527379</v>
      </c>
      <c r="M25" s="12">
        <v>6.7051738541692094</v>
      </c>
      <c r="N25" s="12">
        <v>2.3042537008488786</v>
      </c>
      <c r="O25" s="12">
        <v>5.3461527120639472E-2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6" t="s">
        <v>36</v>
      </c>
      <c r="B26" s="56"/>
      <c r="C26" s="55" t="s">
        <v>26</v>
      </c>
      <c r="D26" s="55"/>
      <c r="E26" s="55"/>
      <c r="F26" s="55" t="s">
        <v>27</v>
      </c>
      <c r="G26" s="55"/>
      <c r="H26" s="55"/>
      <c r="I26" s="55" t="s">
        <v>28</v>
      </c>
      <c r="J26" s="55"/>
      <c r="K26" s="55"/>
      <c r="L26" s="55" t="s">
        <v>29</v>
      </c>
      <c r="M26" s="55"/>
      <c r="N26" s="55"/>
      <c r="O26" s="54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54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1.7506437817286787E-2</v>
      </c>
      <c r="D29" s="12">
        <v>0.64019375681000001</v>
      </c>
      <c r="E29" s="12">
        <v>1.7529986696697052E-2</v>
      </c>
      <c r="F29" s="12">
        <v>2.0315281161823715E-2</v>
      </c>
      <c r="G29" s="12">
        <v>1.70954950575E-2</v>
      </c>
      <c r="H29" s="12">
        <v>2.0162901317795145E-2</v>
      </c>
      <c r="I29" s="12">
        <v>2.7678758615852554E-2</v>
      </c>
      <c r="J29" s="12">
        <v>0.26056017468428572</v>
      </c>
      <c r="K29" s="12">
        <v>2.9790890658905798E-2</v>
      </c>
      <c r="L29" s="12">
        <v>0</v>
      </c>
      <c r="M29" s="12">
        <v>0</v>
      </c>
      <c r="N29" s="12">
        <v>0</v>
      </c>
      <c r="O29" s="17">
        <v>1.9177499003590569E-2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2.5273815767013481E-3</v>
      </c>
      <c r="D31" s="12">
        <v>0</v>
      </c>
      <c r="E31" s="12">
        <v>2.5272859958180411E-3</v>
      </c>
      <c r="F31" s="12">
        <v>3.4555647339791353E-5</v>
      </c>
      <c r="G31" s="12">
        <v>0</v>
      </c>
      <c r="H31" s="12">
        <v>3.292026412446758E-5</v>
      </c>
      <c r="I31" s="12">
        <v>3.865403018958896E-5</v>
      </c>
      <c r="J31" s="12">
        <v>0</v>
      </c>
      <c r="K31" s="12">
        <v>3.8303455132399395E-5</v>
      </c>
      <c r="L31" s="12">
        <v>0</v>
      </c>
      <c r="M31" s="12">
        <v>0</v>
      </c>
      <c r="N31" s="12">
        <v>0</v>
      </c>
      <c r="O31" s="17">
        <v>2.1404493976147315E-3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6" t="s">
        <v>30</v>
      </c>
      <c r="B33" s="56"/>
      <c r="C33" s="12">
        <v>2.0033819393988135E-2</v>
      </c>
      <c r="D33" s="12">
        <v>0.64019375681000001</v>
      </c>
      <c r="E33" s="12">
        <v>2.0057272692515091E-2</v>
      </c>
      <c r="F33" s="12">
        <v>2.0349836809163507E-2</v>
      </c>
      <c r="G33" s="12">
        <v>1.70954950575E-2</v>
      </c>
      <c r="H33" s="12">
        <v>2.0195821581919612E-2</v>
      </c>
      <c r="I33" s="12">
        <v>2.7717412646042144E-2</v>
      </c>
      <c r="J33" s="12">
        <v>0.26056017468428572</v>
      </c>
      <c r="K33" s="12">
        <v>2.9829194114038199E-2</v>
      </c>
      <c r="L33" s="12">
        <v>0</v>
      </c>
      <c r="M33" s="12">
        <v>0</v>
      </c>
      <c r="N33" s="12">
        <v>0</v>
      </c>
      <c r="O33" s="12">
        <v>2.1317948401205301E-2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54" t="s">
        <v>37</v>
      </c>
      <c r="C35" s="55" t="s">
        <v>26</v>
      </c>
      <c r="D35" s="55"/>
      <c r="E35" s="55" t="s">
        <v>27</v>
      </c>
      <c r="F35" s="55"/>
      <c r="G35" s="55" t="s">
        <v>28</v>
      </c>
      <c r="H35" s="55"/>
      <c r="I35" s="55" t="s">
        <v>29</v>
      </c>
      <c r="J35" s="55"/>
      <c r="K35" s="54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54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54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79324</v>
      </c>
      <c r="D37" s="16">
        <v>3</v>
      </c>
      <c r="E37" s="16">
        <v>2013</v>
      </c>
      <c r="F37" s="16">
        <v>100</v>
      </c>
      <c r="G37" s="16">
        <v>12237</v>
      </c>
      <c r="H37" s="16">
        <v>112</v>
      </c>
      <c r="I37" s="16">
        <v>87</v>
      </c>
      <c r="J37" s="16">
        <v>41</v>
      </c>
      <c r="K37" s="16">
        <v>93917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15857.260733333333</v>
      </c>
      <c r="D38" s="16">
        <v>1.5351083333333333</v>
      </c>
      <c r="E38" s="16">
        <v>323.26749999999998</v>
      </c>
      <c r="F38" s="16">
        <v>314.67190833333331</v>
      </c>
      <c r="G38" s="16">
        <v>7150.7510416666664</v>
      </c>
      <c r="H38" s="16">
        <v>2759.2942333333335</v>
      </c>
      <c r="I38" s="16">
        <v>513.90853333333337</v>
      </c>
      <c r="J38" s="16">
        <v>4776.4462083333337</v>
      </c>
      <c r="K38" s="16">
        <v>31697.135266666664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404736.38699999999</v>
      </c>
      <c r="D39" s="16">
        <v>22.2</v>
      </c>
      <c r="E39" s="16">
        <v>11010.585999999999</v>
      </c>
      <c r="F39" s="16">
        <v>4120.8</v>
      </c>
      <c r="G39" s="16">
        <v>77224.824999999997</v>
      </c>
      <c r="H39" s="16">
        <v>37888.413999999997</v>
      </c>
      <c r="I39" s="16">
        <v>20.98</v>
      </c>
      <c r="J39" s="16">
        <v>378</v>
      </c>
      <c r="K39" s="16">
        <v>535402.19200000004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3" t="s">
        <v>38</v>
      </c>
      <c r="C42" s="63"/>
      <c r="D42" s="63"/>
      <c r="E42" s="63"/>
      <c r="F42" s="63"/>
      <c r="G42" s="63"/>
      <c r="H42" s="63"/>
      <c r="I42" s="63"/>
      <c r="J42" s="63"/>
      <c r="K42" s="63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3" t="s">
        <v>39</v>
      </c>
      <c r="C43" s="63"/>
      <c r="D43" s="63"/>
      <c r="E43" s="63"/>
      <c r="F43" s="63"/>
      <c r="G43" s="63"/>
      <c r="H43" s="63"/>
      <c r="I43" s="63"/>
      <c r="J43" s="63"/>
      <c r="K43" s="63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3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52</vt:i4>
      </vt:variant>
    </vt:vector>
  </HeadingPairs>
  <TitlesOfParts>
    <vt:vector size="52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Sayfa4</vt:lpstr>
      <vt:lpstr>Sayfa2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2023-07-17T13:43:50Z</dcterms:modified>
</cp:coreProperties>
</file>